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40" windowHeight="8760" activeTab="0"/>
  </bookViews>
  <sheets>
    <sheet name="Premium paket" sheetId="1" r:id="rId1"/>
  </sheets>
  <externalReferences>
    <externalReference r:id="rId4"/>
  </externalReferences>
  <definedNames>
    <definedName name="_Hlk22196432" localSheetId="0">'Premium paket'!$F$2</definedName>
    <definedName name="Regions">'[1]Data'!$A$1:$A$5</definedName>
  </definedNames>
  <calcPr fullCalcOnLoad="1"/>
</workbook>
</file>

<file path=xl/sharedStrings.xml><?xml version="1.0" encoding="utf-8"?>
<sst xmlns="http://schemas.openxmlformats.org/spreadsheetml/2006/main" count="64" uniqueCount="51">
  <si>
    <t>2.</t>
  </si>
  <si>
    <t>1.</t>
  </si>
  <si>
    <t>5.</t>
  </si>
  <si>
    <t>3.</t>
  </si>
  <si>
    <t>Opis troška programske aktivnosti</t>
  </si>
  <si>
    <t>Fondacija Mozaik</t>
  </si>
  <si>
    <t>Broj jedinica</t>
  </si>
  <si>
    <t>Jedinica mjere</t>
  </si>
  <si>
    <t>Cijena po jedinici</t>
  </si>
  <si>
    <t>UKUPNO</t>
  </si>
  <si>
    <t>osoba</t>
  </si>
  <si>
    <t>komad</t>
  </si>
  <si>
    <t>2.2.</t>
  </si>
  <si>
    <t>Troškovi štampanja promotivnih letaka poziva za projekte mladih u zajednicama</t>
  </si>
  <si>
    <t>Troškovi štampanja promotivnih postera poziva za projekte mladih u zajednicama</t>
  </si>
  <si>
    <t>1.2.</t>
  </si>
  <si>
    <t>2.1.</t>
  </si>
  <si>
    <t>3.4.</t>
  </si>
  <si>
    <t>Troškovi osvježenja tokom/nakon prezentacija</t>
  </si>
  <si>
    <t>3.5.</t>
  </si>
  <si>
    <t>1.1.</t>
  </si>
  <si>
    <t>4.2.</t>
  </si>
  <si>
    <t>3.1.</t>
  </si>
  <si>
    <t>3.2.</t>
  </si>
  <si>
    <t>3.3.</t>
  </si>
  <si>
    <t>5.2.</t>
  </si>
  <si>
    <t>UKUPNO TROŠKOVI PROGRAMSKIH AKTIVNOSTI</t>
  </si>
  <si>
    <t xml:space="preserve">Troškovi pripreme i štampanja trening materijala i priručnika </t>
  </si>
  <si>
    <t>Troškovi štampanja promotivnih materijala rezultata projekata mladih i OB</t>
  </si>
  <si>
    <t>Troškovi dopuna za mobilne za članove i članice OB tima</t>
  </si>
  <si>
    <t>Troškovi monitoringa projekata mladih</t>
  </si>
  <si>
    <t>Troškovi osvježenja za članove i članice grupa i OB tokom monitoringa</t>
  </si>
  <si>
    <t>4.3.</t>
  </si>
  <si>
    <t>Troškovi prevoza i smještaja u hotelu - 3 dvodnevna treninga</t>
  </si>
  <si>
    <t>4.</t>
  </si>
  <si>
    <t>4.1</t>
  </si>
  <si>
    <t>5.1.</t>
  </si>
  <si>
    <t>Promocija rezultata OB programa, projekata i mikrobiznisa mladih</t>
  </si>
  <si>
    <t xml:space="preserve">Troškovi štampanja trening i promo materijala za OB trening </t>
  </si>
  <si>
    <t>Osnovni OB trening u Sarajevu</t>
  </si>
  <si>
    <t>Prezentacije u zajednicama OB programa i poziva za projekte i mikrobiznise mladih</t>
  </si>
  <si>
    <t>Troškovi prevoza članova i članica Odbora OB tokom organizacije prezentacija</t>
  </si>
  <si>
    <t>Dodatni treninzi za članove i članice Odbora OB</t>
  </si>
  <si>
    <t>Troškovi dopuna za mobilne za članove i članice Odbora OB</t>
  </si>
  <si>
    <t>Troškovi prevoza članova i članica Odbora OB tokom monitoringa projekata</t>
  </si>
  <si>
    <t>Općina</t>
  </si>
  <si>
    <t>Zavidovići</t>
  </si>
  <si>
    <t>TROŠKOVI PROGRAMSKIH AKTIVNOSTI OMLADINSKE BANKE ZAVIDOVIĆI U 2020. GODINI</t>
  </si>
  <si>
    <t>Općina Zavidovići</t>
  </si>
  <si>
    <t>PREMIUM PAKET</t>
  </si>
  <si>
    <t xml:space="preserve">Troškovi prevoza i 2 dana smještaja u hotelu za 10 osoba iz Odbora OB i 1 predstavnika Općine tokom treninga 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</si>
</sst>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/dd/yy;@"/>
    <numFmt numFmtId="189" formatCode="0.0%"/>
    <numFmt numFmtId="190" formatCode="[$-409]d\-mmm\-yy;@"/>
    <numFmt numFmtId="191" formatCode="&quot;€&quot;#,##0.00"/>
    <numFmt numFmtId="192" formatCode="#,##0.0000000000"/>
    <numFmt numFmtId="193" formatCode="#,##0.00000"/>
    <numFmt numFmtId="194" formatCode="0.00000%"/>
    <numFmt numFmtId="195" formatCode="[$-409]dddd\,\ mmmm\ dd\,\ yyyy"/>
    <numFmt numFmtId="196" formatCode="#,##0.00\ &quot;KM&quot;"/>
    <numFmt numFmtId="197" formatCode="#,##0.00\ [$€-42D]"/>
    <numFmt numFmtId="198" formatCode="#,##0.00\ [$KM-101A]"/>
    <numFmt numFmtId="199" formatCode="#,##0.00\ [$€-1]"/>
    <numFmt numFmtId="200" formatCode="#,##0.00\ [$KM-141A]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  <numFmt numFmtId="207" formatCode="#,##0.0000"/>
    <numFmt numFmtId="208" formatCode="#,##0.000"/>
    <numFmt numFmtId="209" formatCode="[$-141A]d\.\ mmmm\ yyyy"/>
    <numFmt numFmtId="210" formatCode="#,##0.000000000000000"/>
    <numFmt numFmtId="211" formatCode="#,##0.000000"/>
    <numFmt numFmtId="212" formatCode="0.00000"/>
    <numFmt numFmtId="213" formatCode="0.0000"/>
    <numFmt numFmtId="214" formatCode="0.000000"/>
    <numFmt numFmtId="215" formatCode="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sz val="9"/>
      <name val="Bahnschrift"/>
      <family val="2"/>
    </font>
    <font>
      <b/>
      <sz val="12"/>
      <name val="Bahnschrift"/>
      <family val="2"/>
    </font>
    <font>
      <sz val="12"/>
      <name val="Bahnschrif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0" fontId="6" fillId="32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6" fillId="32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6" fillId="32" borderId="17" xfId="0" applyNumberFormat="1" applyFont="1" applyFill="1" applyBorder="1" applyAlignment="1">
      <alignment horizontal="left" wrapText="1"/>
    </xf>
    <xf numFmtId="16" fontId="7" fillId="33" borderId="18" xfId="0" applyNumberFormat="1" applyFont="1" applyFill="1" applyBorder="1" applyAlignment="1" quotePrefix="1">
      <alignment horizontal="left" vertical="center" wrapText="1"/>
    </xf>
    <xf numFmtId="16" fontId="7" fillId="33" borderId="19" xfId="0" applyNumberFormat="1" applyFont="1" applyFill="1" applyBorder="1" applyAlignment="1" quotePrefix="1">
      <alignment horizontal="left" wrapText="1"/>
    </xf>
    <xf numFmtId="0" fontId="6" fillId="32" borderId="20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 quotePrefix="1">
      <alignment horizontal="left" wrapText="1"/>
    </xf>
    <xf numFmtId="49" fontId="7" fillId="33" borderId="21" xfId="0" applyNumberFormat="1" applyFont="1" applyFill="1" applyBorder="1" applyAlignment="1" quotePrefix="1">
      <alignment horizontal="left" wrapText="1"/>
    </xf>
    <xf numFmtId="0" fontId="6" fillId="32" borderId="20" xfId="0" applyNumberFormat="1" applyFont="1" applyFill="1" applyBorder="1" applyAlignment="1" quotePrefix="1">
      <alignment horizontal="left" vertical="center" wrapText="1"/>
    </xf>
    <xf numFmtId="49" fontId="7" fillId="33" borderId="22" xfId="0" applyNumberFormat="1" applyFont="1" applyFill="1" applyBorder="1" applyAlignment="1" quotePrefix="1">
      <alignment horizontal="left" wrapText="1"/>
    </xf>
    <xf numFmtId="49" fontId="7" fillId="33" borderId="23" xfId="0" applyNumberFormat="1" applyFont="1" applyFill="1" applyBorder="1" applyAlignment="1" quotePrefix="1">
      <alignment horizontal="left" wrapText="1"/>
    </xf>
    <xf numFmtId="49" fontId="7" fillId="33" borderId="17" xfId="0" applyNumberFormat="1" applyFont="1" applyFill="1" applyBorder="1" applyAlignment="1" quotePrefix="1">
      <alignment horizontal="left" wrapText="1"/>
    </xf>
    <xf numFmtId="49" fontId="7" fillId="33" borderId="16" xfId="0" applyNumberFormat="1" applyFont="1" applyFill="1" applyBorder="1" applyAlignment="1" quotePrefix="1">
      <alignment horizontal="left" wrapText="1"/>
    </xf>
    <xf numFmtId="49" fontId="6" fillId="32" borderId="20" xfId="0" applyNumberFormat="1" applyFont="1" applyFill="1" applyBorder="1" applyAlignment="1">
      <alignment horizontal="left" wrapText="1"/>
    </xf>
    <xf numFmtId="0" fontId="6" fillId="32" borderId="24" xfId="0" applyFont="1" applyFill="1" applyBorder="1" applyAlignment="1">
      <alignment/>
    </xf>
    <xf numFmtId="0" fontId="6" fillId="32" borderId="2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4" fontId="6" fillId="32" borderId="27" xfId="0" applyNumberFormat="1" applyFont="1" applyFill="1" applyBorder="1" applyAlignment="1">
      <alignment horizontal="center"/>
    </xf>
    <xf numFmtId="4" fontId="6" fillId="32" borderId="26" xfId="0" applyNumberFormat="1" applyFont="1" applyFill="1" applyBorder="1" applyAlignment="1">
      <alignment horizontal="center"/>
    </xf>
    <xf numFmtId="4" fontId="6" fillId="32" borderId="17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4" fontId="7" fillId="33" borderId="31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 horizontal="center"/>
    </xf>
    <xf numFmtId="4" fontId="7" fillId="33" borderId="21" xfId="0" applyNumberFormat="1" applyFont="1" applyFill="1" applyBorder="1" applyAlignment="1">
      <alignment horizontal="center"/>
    </xf>
    <xf numFmtId="4" fontId="7" fillId="33" borderId="35" xfId="0" applyNumberFormat="1" applyFont="1" applyFill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4" fontId="6" fillId="32" borderId="38" xfId="0" applyNumberFormat="1" applyFont="1" applyFill="1" applyBorder="1" applyAlignment="1">
      <alignment horizontal="center"/>
    </xf>
    <xf numFmtId="4" fontId="6" fillId="32" borderId="20" xfId="0" applyNumberFormat="1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2" fontId="7" fillId="33" borderId="41" xfId="0" applyNumberFormat="1" applyFont="1" applyFill="1" applyBorder="1" applyAlignment="1">
      <alignment horizontal="center"/>
    </xf>
    <xf numFmtId="4" fontId="7" fillId="33" borderId="42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33" borderId="43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center"/>
    </xf>
    <xf numFmtId="4" fontId="6" fillId="32" borderId="44" xfId="0" applyNumberFormat="1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2" fontId="7" fillId="33" borderId="47" xfId="0" applyNumberFormat="1" applyFont="1" applyFill="1" applyBorder="1" applyAlignment="1">
      <alignment horizontal="center"/>
    </xf>
    <xf numFmtId="4" fontId="7" fillId="33" borderId="47" xfId="0" applyNumberFormat="1" applyFont="1" applyFill="1" applyBorder="1" applyAlignment="1">
      <alignment horizontal="center"/>
    </xf>
    <xf numFmtId="4" fontId="7" fillId="33" borderId="22" xfId="0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4" fontId="7" fillId="33" borderId="51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6" fillId="32" borderId="38" xfId="0" applyFont="1" applyFill="1" applyBorder="1" applyAlignment="1">
      <alignment horizontal="center"/>
    </xf>
    <xf numFmtId="4" fontId="6" fillId="32" borderId="44" xfId="0" applyNumberFormat="1" applyFont="1" applyFill="1" applyBorder="1" applyAlignment="1" quotePrefix="1">
      <alignment horizontal="center"/>
    </xf>
    <xf numFmtId="4" fontId="7" fillId="33" borderId="43" xfId="0" applyNumberFormat="1" applyFont="1" applyFill="1" applyBorder="1" applyAlignment="1" quotePrefix="1">
      <alignment horizontal="center"/>
    </xf>
    <xf numFmtId="4" fontId="7" fillId="33" borderId="47" xfId="0" applyNumberFormat="1" applyFont="1" applyFill="1" applyBorder="1" applyAlignment="1" quotePrefix="1">
      <alignment horizontal="center"/>
    </xf>
    <xf numFmtId="4" fontId="7" fillId="33" borderId="22" xfId="0" applyNumberFormat="1" applyFont="1" applyFill="1" applyBorder="1" applyAlignment="1" quotePrefix="1">
      <alignment horizontal="center"/>
    </xf>
    <xf numFmtId="4" fontId="7" fillId="33" borderId="41" xfId="0" applyNumberFormat="1" applyFont="1" applyFill="1" applyBorder="1" applyAlignment="1" quotePrefix="1">
      <alignment horizontal="center"/>
    </xf>
    <xf numFmtId="4" fontId="7" fillId="33" borderId="23" xfId="0" applyNumberFormat="1" applyFont="1" applyFill="1" applyBorder="1" applyAlignment="1" quotePrefix="1">
      <alignment horizontal="center"/>
    </xf>
    <xf numFmtId="2" fontId="7" fillId="33" borderId="26" xfId="0" applyNumberFormat="1" applyFont="1" applyFill="1" applyBorder="1" applyAlignment="1">
      <alignment horizontal="center"/>
    </xf>
    <xf numFmtId="4" fontId="7" fillId="33" borderId="26" xfId="0" applyNumberFormat="1" applyFont="1" applyFill="1" applyBorder="1" applyAlignment="1" quotePrefix="1">
      <alignment horizontal="center"/>
    </xf>
    <xf numFmtId="4" fontId="7" fillId="33" borderId="52" xfId="0" applyNumberFormat="1" applyFont="1" applyFill="1" applyBorder="1" applyAlignment="1" quotePrefix="1">
      <alignment horizontal="center"/>
    </xf>
    <xf numFmtId="4" fontId="7" fillId="33" borderId="27" xfId="0" applyNumberFormat="1" applyFont="1" applyFill="1" applyBorder="1" applyAlignment="1" quotePrefix="1">
      <alignment horizontal="center"/>
    </xf>
    <xf numFmtId="4" fontId="7" fillId="33" borderId="53" xfId="0" applyNumberFormat="1" applyFont="1" applyFill="1" applyBorder="1" applyAlignment="1" quotePrefix="1">
      <alignment horizontal="center"/>
    </xf>
    <xf numFmtId="2" fontId="7" fillId="33" borderId="50" xfId="0" applyNumberFormat="1" applyFont="1" applyFill="1" applyBorder="1" applyAlignment="1">
      <alignment horizontal="center"/>
    </xf>
    <xf numFmtId="4" fontId="7" fillId="33" borderId="51" xfId="0" applyNumberFormat="1" applyFont="1" applyFill="1" applyBorder="1" applyAlignment="1" quotePrefix="1">
      <alignment horizontal="center"/>
    </xf>
    <xf numFmtId="4" fontId="7" fillId="33" borderId="16" xfId="0" applyNumberFormat="1" applyFont="1" applyFill="1" applyBorder="1" applyAlignment="1" quotePrefix="1">
      <alignment horizontal="center"/>
    </xf>
    <xf numFmtId="0" fontId="7" fillId="34" borderId="36" xfId="0" applyFont="1" applyFill="1" applyBorder="1" applyAlignment="1">
      <alignment/>
    </xf>
    <xf numFmtId="0" fontId="7" fillId="34" borderId="3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4" fontId="6" fillId="34" borderId="3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51" xfId="0" applyNumberFormat="1" applyFont="1" applyBorder="1" applyAlignment="1">
      <alignment horizontal="center" vertical="center" wrapText="1"/>
    </xf>
    <xf numFmtId="4" fontId="6" fillId="35" borderId="60" xfId="0" applyNumberFormat="1" applyFont="1" applyFill="1" applyBorder="1" applyAlignment="1">
      <alignment horizontal="center" vertical="center" wrapText="1"/>
    </xf>
    <xf numFmtId="4" fontId="7" fillId="35" borderId="41" xfId="0" applyNumberFormat="1" applyFont="1" applyFill="1" applyBorder="1" applyAlignment="1">
      <alignment horizontal="center" vertical="center" wrapText="1"/>
    </xf>
    <xf numFmtId="4" fontId="7" fillId="35" borderId="50" xfId="0" applyNumberFormat="1" applyFont="1" applyFill="1" applyBorder="1" applyAlignment="1">
      <alignment horizontal="center" vertical="center" wrapText="1"/>
    </xf>
    <xf numFmtId="4" fontId="6" fillId="17" borderId="53" xfId="0" applyNumberFormat="1" applyFont="1" applyFill="1" applyBorder="1" applyAlignment="1">
      <alignment horizontal="center" vertical="center" wrapText="1"/>
    </xf>
    <xf numFmtId="4" fontId="7" fillId="17" borderId="23" xfId="0" applyNumberFormat="1" applyFont="1" applyFill="1" applyBorder="1" applyAlignment="1">
      <alignment horizontal="center" vertical="center" wrapText="1"/>
    </xf>
    <xf numFmtId="4" fontId="7" fillId="17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2" fillId="0" borderId="5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1" fillId="34" borderId="6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95250</xdr:rowOff>
    </xdr:from>
    <xdr:to>
      <xdr:col>3</xdr:col>
      <xdr:colOff>381000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0"/>
          <a:ext cx="1990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3276600</xdr:colOff>
      <xdr:row>1</xdr:row>
      <xdr:rowOff>9525</xdr:rowOff>
    </xdr:from>
    <xdr:to>
      <xdr:col>1</xdr:col>
      <xdr:colOff>4772025</xdr:colOff>
      <xdr:row>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09550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161925</xdr:rowOff>
    </xdr:from>
    <xdr:to>
      <xdr:col>4</xdr:col>
      <xdr:colOff>571500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91550" y="161925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a\Desktop\Omladinske%20Banke%20Majda\Finansisjki%20izvjestaji\Februar-April\Omladinske%20Banke%20Majda\MOZAIK%20-%20financial&amp;details%20report%20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ized table"/>
      <sheetName val="Summary table"/>
      <sheetName val="Identification"/>
      <sheetName val="Balance"/>
      <sheetName val="Data"/>
    </sheetNames>
    <sheetDataSet>
      <sheetData sheetId="4">
        <row r="1">
          <cell r="A1" t="str">
            <v>NW</v>
          </cell>
        </row>
        <row r="2">
          <cell r="A2" t="str">
            <v>NE</v>
          </cell>
        </row>
        <row r="3">
          <cell r="A3" t="str">
            <v>Herzegovina</v>
          </cell>
        </row>
        <row r="4">
          <cell r="A4" t="str">
            <v>SMR</v>
          </cell>
        </row>
        <row r="5">
          <cell r="A5" t="str">
            <v>Central Bosnia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85" zoomScaleNormal="85" zoomScalePageLayoutView="0" workbookViewId="0" topLeftCell="A1">
      <selection activeCell="I19" sqref="I19"/>
    </sheetView>
  </sheetViews>
  <sheetFormatPr defaultColWidth="9.140625" defaultRowHeight="12.75"/>
  <cols>
    <col min="1" max="1" width="9.00390625" style="1" customWidth="1"/>
    <col min="2" max="2" width="90.00390625" style="2" customWidth="1"/>
    <col min="3" max="3" width="15.421875" style="2" customWidth="1"/>
    <col min="4" max="4" width="12.57421875" style="3" customWidth="1"/>
    <col min="5" max="5" width="12.7109375" style="3" customWidth="1"/>
    <col min="6" max="6" width="11.8515625" style="12" customWidth="1"/>
    <col min="7" max="7" width="19.28125" style="12" customWidth="1"/>
    <col min="8" max="8" width="16.00390625" style="12" customWidth="1"/>
    <col min="9" max="9" width="19.00390625" style="14" customWidth="1"/>
    <col min="10" max="10" width="14.8515625" style="4" customWidth="1"/>
    <col min="11" max="11" width="12.57421875" style="4" customWidth="1"/>
    <col min="12" max="16384" width="9.140625" style="2" customWidth="1"/>
  </cols>
  <sheetData>
    <row r="1" ht="15.75"/>
    <row r="2" spans="1:6" ht="15.75">
      <c r="A2" s="21"/>
      <c r="B2" s="5"/>
      <c r="C2" s="6"/>
      <c r="D2" s="22"/>
      <c r="F2" s="24" t="s">
        <v>45</v>
      </c>
    </row>
    <row r="3" spans="1:8" ht="15.75">
      <c r="A3" s="21"/>
      <c r="B3" s="5"/>
      <c r="C3" s="6"/>
      <c r="F3" s="24" t="s">
        <v>46</v>
      </c>
      <c r="H3" s="25"/>
    </row>
    <row r="4" spans="1:3" ht="15.75">
      <c r="A4" s="21"/>
      <c r="B4" s="5"/>
      <c r="C4" s="6"/>
    </row>
    <row r="5" spans="1:8" ht="15">
      <c r="A5" s="21"/>
      <c r="B5" s="115" t="s">
        <v>47</v>
      </c>
      <c r="C5" s="115"/>
      <c r="D5" s="115"/>
      <c r="E5" s="115"/>
      <c r="F5" s="115"/>
      <c r="G5" s="115"/>
      <c r="H5" s="115"/>
    </row>
    <row r="6" spans="1:9" ht="56.25" customHeight="1" thickBot="1">
      <c r="A6" s="116" t="s">
        <v>49</v>
      </c>
      <c r="B6" s="116"/>
      <c r="C6" s="116"/>
      <c r="D6" s="116"/>
      <c r="E6" s="116"/>
      <c r="F6" s="116"/>
      <c r="G6" s="116"/>
      <c r="H6" s="116"/>
      <c r="I6" s="15"/>
    </row>
    <row r="7" spans="1:12" ht="16.5" customHeight="1" thickBot="1">
      <c r="A7" s="117"/>
      <c r="B7" s="118"/>
      <c r="C7" s="119" t="s">
        <v>7</v>
      </c>
      <c r="D7" s="122" t="s">
        <v>6</v>
      </c>
      <c r="E7" s="125" t="s">
        <v>8</v>
      </c>
      <c r="F7" s="128" t="s">
        <v>9</v>
      </c>
      <c r="G7" s="131" t="s">
        <v>5</v>
      </c>
      <c r="H7" s="134" t="s">
        <v>48</v>
      </c>
      <c r="I7" s="15"/>
      <c r="L7" s="7"/>
    </row>
    <row r="8" spans="1:9" ht="15">
      <c r="A8" s="137"/>
      <c r="B8" s="139" t="s">
        <v>4</v>
      </c>
      <c r="C8" s="120"/>
      <c r="D8" s="123"/>
      <c r="E8" s="126"/>
      <c r="F8" s="129"/>
      <c r="G8" s="132"/>
      <c r="H8" s="135"/>
      <c r="I8" s="16"/>
    </row>
    <row r="9" spans="1:9" ht="15.75" thickBot="1">
      <c r="A9" s="138"/>
      <c r="B9" s="140"/>
      <c r="C9" s="121"/>
      <c r="D9" s="124"/>
      <c r="E9" s="127"/>
      <c r="F9" s="130"/>
      <c r="G9" s="133"/>
      <c r="H9" s="136"/>
      <c r="I9" s="15"/>
    </row>
    <row r="10" spans="1:11" s="8" customFormat="1" ht="18" customHeight="1" thickBot="1">
      <c r="A10" s="34" t="s">
        <v>1</v>
      </c>
      <c r="B10" s="26" t="s">
        <v>39</v>
      </c>
      <c r="C10" s="46"/>
      <c r="D10" s="47"/>
      <c r="E10" s="48"/>
      <c r="F10" s="49">
        <f>SUM(F11:F12)</f>
        <v>3520</v>
      </c>
      <c r="G10" s="50">
        <f>SUM(G11:G12)</f>
        <v>3520</v>
      </c>
      <c r="H10" s="51">
        <f>SUM(H11:H12)</f>
        <v>0</v>
      </c>
      <c r="I10" s="15"/>
      <c r="J10" s="13"/>
      <c r="K10" s="13"/>
    </row>
    <row r="11" spans="1:9" ht="30">
      <c r="A11" s="35" t="s">
        <v>20</v>
      </c>
      <c r="B11" s="27" t="s">
        <v>50</v>
      </c>
      <c r="C11" s="52" t="s">
        <v>10</v>
      </c>
      <c r="D11" s="53">
        <v>11</v>
      </c>
      <c r="E11" s="54">
        <v>280</v>
      </c>
      <c r="F11" s="55">
        <f>D11*E11</f>
        <v>3080</v>
      </c>
      <c r="G11" s="56">
        <v>3080</v>
      </c>
      <c r="H11" s="57">
        <v>0</v>
      </c>
      <c r="I11" s="15"/>
    </row>
    <row r="12" spans="1:9" ht="15.75" thickBot="1">
      <c r="A12" s="36" t="s">
        <v>15</v>
      </c>
      <c r="B12" s="28" t="s">
        <v>38</v>
      </c>
      <c r="C12" s="58" t="s">
        <v>10</v>
      </c>
      <c r="D12" s="59">
        <v>11</v>
      </c>
      <c r="E12" s="60">
        <v>40</v>
      </c>
      <c r="F12" s="61">
        <f>D12*E12</f>
        <v>440</v>
      </c>
      <c r="G12" s="62">
        <v>440</v>
      </c>
      <c r="H12" s="63">
        <v>0</v>
      </c>
      <c r="I12" s="15"/>
    </row>
    <row r="13" spans="1:9" ht="18" customHeight="1" thickBot="1">
      <c r="A13" s="37" t="s">
        <v>0</v>
      </c>
      <c r="B13" s="29" t="s">
        <v>42</v>
      </c>
      <c r="C13" s="64"/>
      <c r="D13" s="65"/>
      <c r="E13" s="66"/>
      <c r="F13" s="67">
        <f>SUM(F14:F15)</f>
        <v>2250</v>
      </c>
      <c r="G13" s="68">
        <f>SUM(G14:G15)</f>
        <v>2250</v>
      </c>
      <c r="H13" s="68">
        <f>SUM(H14:H15)</f>
        <v>0</v>
      </c>
      <c r="I13" s="15"/>
    </row>
    <row r="14" spans="1:9" ht="15">
      <c r="A14" s="38" t="s">
        <v>16</v>
      </c>
      <c r="B14" s="30" t="s">
        <v>33</v>
      </c>
      <c r="C14" s="69" t="s">
        <v>10</v>
      </c>
      <c r="D14" s="70">
        <v>10</v>
      </c>
      <c r="E14" s="71">
        <v>200</v>
      </c>
      <c r="F14" s="72">
        <f>D14*E14</f>
        <v>2000</v>
      </c>
      <c r="G14" s="73">
        <v>2000</v>
      </c>
      <c r="H14" s="74">
        <v>0</v>
      </c>
      <c r="I14" s="15"/>
    </row>
    <row r="15" spans="1:10" ht="15.75" thickBot="1">
      <c r="A15" s="39" t="s">
        <v>12</v>
      </c>
      <c r="B15" s="30" t="s">
        <v>27</v>
      </c>
      <c r="C15" s="69" t="s">
        <v>11</v>
      </c>
      <c r="D15" s="70">
        <v>10</v>
      </c>
      <c r="E15" s="71">
        <v>25</v>
      </c>
      <c r="F15" s="75">
        <f>D15*E15</f>
        <v>250</v>
      </c>
      <c r="G15" s="76">
        <v>250</v>
      </c>
      <c r="H15" s="74">
        <v>0</v>
      </c>
      <c r="I15" s="15"/>
      <c r="J15" s="23"/>
    </row>
    <row r="16" spans="1:9" ht="18" customHeight="1" thickBot="1">
      <c r="A16" s="40" t="s">
        <v>3</v>
      </c>
      <c r="B16" s="29" t="s">
        <v>40</v>
      </c>
      <c r="C16" s="64"/>
      <c r="D16" s="65"/>
      <c r="E16" s="66"/>
      <c r="F16" s="77">
        <f>SUM(F17:F21)</f>
        <v>775</v>
      </c>
      <c r="G16" s="77">
        <f>SUM(G17:G21)</f>
        <v>175</v>
      </c>
      <c r="H16" s="77">
        <f>SUM(H17:H21)</f>
        <v>600</v>
      </c>
      <c r="I16" s="15"/>
    </row>
    <row r="17" spans="1:9" ht="15">
      <c r="A17" s="41" t="s">
        <v>22</v>
      </c>
      <c r="B17" s="30" t="s">
        <v>14</v>
      </c>
      <c r="C17" s="78" t="s">
        <v>11</v>
      </c>
      <c r="D17" s="79">
        <v>50</v>
      </c>
      <c r="E17" s="80">
        <v>2</v>
      </c>
      <c r="F17" s="75">
        <f>D17*E17</f>
        <v>100</v>
      </c>
      <c r="G17" s="81">
        <v>100</v>
      </c>
      <c r="H17" s="82">
        <v>0</v>
      </c>
      <c r="I17" s="15"/>
    </row>
    <row r="18" spans="1:9" ht="15">
      <c r="A18" s="42" t="s">
        <v>23</v>
      </c>
      <c r="B18" s="30" t="s">
        <v>13</v>
      </c>
      <c r="C18" s="78" t="s">
        <v>11</v>
      </c>
      <c r="D18" s="70">
        <v>150</v>
      </c>
      <c r="E18" s="71">
        <v>0.5</v>
      </c>
      <c r="F18" s="75">
        <f>D18*E18</f>
        <v>75</v>
      </c>
      <c r="G18" s="81">
        <v>75</v>
      </c>
      <c r="H18" s="82">
        <v>0</v>
      </c>
      <c r="I18" s="15"/>
    </row>
    <row r="19" spans="1:9" ht="15">
      <c r="A19" s="41" t="s">
        <v>24</v>
      </c>
      <c r="B19" s="30" t="s">
        <v>41</v>
      </c>
      <c r="C19" s="78" t="s">
        <v>10</v>
      </c>
      <c r="D19" s="70">
        <v>10</v>
      </c>
      <c r="E19" s="83">
        <v>20</v>
      </c>
      <c r="F19" s="75">
        <f>D19*E19</f>
        <v>200</v>
      </c>
      <c r="G19" s="76">
        <v>0</v>
      </c>
      <c r="H19" s="74">
        <v>200</v>
      </c>
      <c r="I19" s="15"/>
    </row>
    <row r="20" spans="1:9" ht="15">
      <c r="A20" s="43" t="s">
        <v>17</v>
      </c>
      <c r="B20" s="31" t="s">
        <v>18</v>
      </c>
      <c r="C20" s="84" t="s">
        <v>10</v>
      </c>
      <c r="D20" s="85">
        <v>10</v>
      </c>
      <c r="E20" s="86">
        <v>20</v>
      </c>
      <c r="F20" s="87">
        <f>D20*E20</f>
        <v>200</v>
      </c>
      <c r="G20" s="63">
        <v>0</v>
      </c>
      <c r="H20" s="88">
        <v>200</v>
      </c>
      <c r="I20" s="15"/>
    </row>
    <row r="21" spans="1:9" ht="15.75" thickBot="1">
      <c r="A21" s="44" t="s">
        <v>19</v>
      </c>
      <c r="B21" s="32" t="s">
        <v>43</v>
      </c>
      <c r="C21" s="89" t="s">
        <v>10</v>
      </c>
      <c r="D21" s="90">
        <v>10</v>
      </c>
      <c r="E21" s="91">
        <v>20</v>
      </c>
      <c r="F21" s="92">
        <f>D21*E21</f>
        <v>200</v>
      </c>
      <c r="G21" s="93">
        <v>0</v>
      </c>
      <c r="H21" s="93">
        <v>200</v>
      </c>
      <c r="I21" s="15"/>
    </row>
    <row r="22" spans="1:11" s="19" customFormat="1" ht="18" customHeight="1" thickBot="1">
      <c r="A22" s="45" t="s">
        <v>34</v>
      </c>
      <c r="B22" s="29" t="s">
        <v>30</v>
      </c>
      <c r="C22" s="94"/>
      <c r="D22" s="95"/>
      <c r="E22" s="96"/>
      <c r="F22" s="97">
        <f>SUM(F23:F25)</f>
        <v>600</v>
      </c>
      <c r="G22" s="97">
        <f>SUM(G23:G25)</f>
        <v>200</v>
      </c>
      <c r="H22" s="97">
        <f>SUM(H23:H25)</f>
        <v>400</v>
      </c>
      <c r="I22" s="15"/>
      <c r="J22" s="18"/>
      <c r="K22" s="18"/>
    </row>
    <row r="23" spans="1:11" s="19" customFormat="1" ht="15">
      <c r="A23" s="42" t="s">
        <v>35</v>
      </c>
      <c r="B23" s="30" t="s">
        <v>31</v>
      </c>
      <c r="C23" s="78" t="s">
        <v>10</v>
      </c>
      <c r="D23" s="79">
        <v>10</v>
      </c>
      <c r="E23" s="80">
        <v>20</v>
      </c>
      <c r="F23" s="98">
        <f>D23*E23</f>
        <v>200</v>
      </c>
      <c r="G23" s="99">
        <v>0</v>
      </c>
      <c r="H23" s="100">
        <v>200</v>
      </c>
      <c r="I23" s="15"/>
      <c r="J23" s="18"/>
      <c r="K23" s="18"/>
    </row>
    <row r="24" spans="1:11" s="19" customFormat="1" ht="15">
      <c r="A24" s="42" t="s">
        <v>21</v>
      </c>
      <c r="B24" s="30" t="s">
        <v>44</v>
      </c>
      <c r="C24" s="69" t="s">
        <v>10</v>
      </c>
      <c r="D24" s="70">
        <v>10</v>
      </c>
      <c r="E24" s="80">
        <v>20</v>
      </c>
      <c r="F24" s="98">
        <f>D24*E24</f>
        <v>200</v>
      </c>
      <c r="G24" s="101">
        <v>0</v>
      </c>
      <c r="H24" s="102">
        <v>200</v>
      </c>
      <c r="I24" s="15"/>
      <c r="J24" s="18"/>
      <c r="K24" s="18"/>
    </row>
    <row r="25" spans="1:11" s="19" customFormat="1" ht="15.75" thickBot="1">
      <c r="A25" s="42" t="s">
        <v>32</v>
      </c>
      <c r="B25" s="28" t="s">
        <v>29</v>
      </c>
      <c r="C25" s="84" t="s">
        <v>10</v>
      </c>
      <c r="D25" s="85">
        <v>10</v>
      </c>
      <c r="E25" s="103">
        <v>20</v>
      </c>
      <c r="F25" s="98">
        <f>D25*E25</f>
        <v>200</v>
      </c>
      <c r="G25" s="104">
        <v>200</v>
      </c>
      <c r="H25" s="105">
        <v>0</v>
      </c>
      <c r="I25" s="15"/>
      <c r="J25" s="18"/>
      <c r="K25" s="18"/>
    </row>
    <row r="26" spans="1:11" s="19" customFormat="1" ht="18" customHeight="1" thickBot="1">
      <c r="A26" s="45" t="s">
        <v>2</v>
      </c>
      <c r="B26" s="29" t="s">
        <v>37</v>
      </c>
      <c r="C26" s="94"/>
      <c r="D26" s="95"/>
      <c r="E26" s="96"/>
      <c r="F26" s="97">
        <f>SUM(F27:F28)</f>
        <v>856</v>
      </c>
      <c r="G26" s="97">
        <f>SUM(G27:G28)</f>
        <v>856</v>
      </c>
      <c r="H26" s="97">
        <f>SUM(H27:H28)</f>
        <v>0</v>
      </c>
      <c r="I26" s="15"/>
      <c r="J26" s="18"/>
      <c r="K26" s="18"/>
    </row>
    <row r="27" spans="1:11" s="19" customFormat="1" ht="15.75" customHeight="1">
      <c r="A27" s="42" t="s">
        <v>36</v>
      </c>
      <c r="B27" s="28" t="s">
        <v>28</v>
      </c>
      <c r="C27" s="84" t="s">
        <v>11</v>
      </c>
      <c r="D27" s="85">
        <v>41</v>
      </c>
      <c r="E27" s="103">
        <v>16</v>
      </c>
      <c r="F27" s="106">
        <f>D27*E27</f>
        <v>656</v>
      </c>
      <c r="G27" s="107">
        <v>656</v>
      </c>
      <c r="H27" s="107">
        <v>0</v>
      </c>
      <c r="I27" s="15"/>
      <c r="J27" s="18"/>
      <c r="K27" s="18"/>
    </row>
    <row r="28" spans="1:11" s="19" customFormat="1" ht="15.75" thickBot="1">
      <c r="A28" s="44" t="s">
        <v>25</v>
      </c>
      <c r="B28" s="33" t="s">
        <v>43</v>
      </c>
      <c r="C28" s="89" t="s">
        <v>10</v>
      </c>
      <c r="D28" s="90">
        <v>10</v>
      </c>
      <c r="E28" s="108">
        <v>20</v>
      </c>
      <c r="F28" s="109">
        <f>D28*E28</f>
        <v>200</v>
      </c>
      <c r="G28" s="105">
        <v>200</v>
      </c>
      <c r="H28" s="110">
        <v>0</v>
      </c>
      <c r="I28" s="15"/>
      <c r="J28" s="18"/>
      <c r="K28" s="18"/>
    </row>
    <row r="29" spans="1:8" ht="19.5" customHeight="1" thickBot="1">
      <c r="A29" s="141" t="s">
        <v>26</v>
      </c>
      <c r="B29" s="142"/>
      <c r="C29" s="111"/>
      <c r="D29" s="112"/>
      <c r="E29" s="113"/>
      <c r="F29" s="114">
        <f>F10+F13+F16+F22+F26</f>
        <v>8001</v>
      </c>
      <c r="G29" s="114">
        <f>G10+G13+G16+G22+G26</f>
        <v>7001</v>
      </c>
      <c r="H29" s="114">
        <f>H10+H13+H16+H22+H26</f>
        <v>1000</v>
      </c>
    </row>
    <row r="31" spans="1:2" ht="15">
      <c r="A31" s="10"/>
      <c r="B31" s="11"/>
    </row>
    <row r="32" spans="6:16" ht="15">
      <c r="F32" s="20"/>
      <c r="I32" s="9"/>
      <c r="J32" s="9"/>
      <c r="K32" s="9"/>
      <c r="L32" s="9"/>
      <c r="M32" s="9"/>
      <c r="N32" s="9"/>
      <c r="O32" s="9"/>
      <c r="P32" s="9"/>
    </row>
    <row r="35" ht="15">
      <c r="B35" s="17"/>
    </row>
    <row r="36" spans="6:8" ht="15">
      <c r="F36" s="3"/>
      <c r="G36" s="3"/>
      <c r="H36" s="3"/>
    </row>
  </sheetData>
  <sheetProtection/>
  <mergeCells count="12">
    <mergeCell ref="B8:B9"/>
    <mergeCell ref="A29:B29"/>
    <mergeCell ref="B5:H5"/>
    <mergeCell ref="A6:H6"/>
    <mergeCell ref="A7:B7"/>
    <mergeCell ref="C7:C9"/>
    <mergeCell ref="D7:D9"/>
    <mergeCell ref="E7:E9"/>
    <mergeCell ref="F7:F9"/>
    <mergeCell ref="G7:G9"/>
    <mergeCell ref="H7:H9"/>
    <mergeCell ref="A8:A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Paukovic</dc:creator>
  <cp:keywords/>
  <dc:description/>
  <cp:lastModifiedBy>Zeljko</cp:lastModifiedBy>
  <cp:lastPrinted>2019-10-17T10:11:46Z</cp:lastPrinted>
  <dcterms:created xsi:type="dcterms:W3CDTF">1996-10-14T23:33:28Z</dcterms:created>
  <dcterms:modified xsi:type="dcterms:W3CDTF">2019-10-17T22:27:12Z</dcterms:modified>
  <cp:category/>
  <cp:version/>
  <cp:contentType/>
  <cp:contentStatus/>
</cp:coreProperties>
</file>