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47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13" i="1" l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F248" i="1"/>
  <c r="G248" i="1" s="1"/>
  <c r="G247" i="1"/>
  <c r="F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F230" i="1"/>
  <c r="G230" i="1" s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F211" i="1"/>
  <c r="G211" i="1" s="1"/>
  <c r="G210" i="1"/>
  <c r="G209" i="1"/>
  <c r="G208" i="1"/>
  <c r="G207" i="1"/>
  <c r="G206" i="1"/>
  <c r="G205" i="1"/>
  <c r="G204" i="1"/>
  <c r="F203" i="1"/>
  <c r="G203" i="1" s="1"/>
  <c r="G202" i="1"/>
  <c r="G201" i="1"/>
  <c r="G200" i="1"/>
  <c r="G199" i="1"/>
  <c r="F198" i="1"/>
  <c r="G198" i="1" s="1"/>
  <c r="G197" i="1"/>
  <c r="G196" i="1"/>
  <c r="G195" i="1"/>
  <c r="G194" i="1"/>
  <c r="G193" i="1"/>
  <c r="G192" i="1"/>
  <c r="G191" i="1"/>
  <c r="G190" i="1"/>
  <c r="G189" i="1"/>
  <c r="G188" i="1"/>
  <c r="G187" i="1"/>
  <c r="F186" i="1"/>
  <c r="G186" i="1" s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F126" i="1"/>
  <c r="G126" i="1" s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F74" i="1"/>
  <c r="G74" i="1" s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F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<sst xmlns="http://schemas.openxmlformats.org/spreadsheetml/2006/main" count="315" uniqueCount="311">
  <si>
    <t>RB</t>
  </si>
  <si>
    <t>PREZIME I IME</t>
  </si>
  <si>
    <t>Adilović Esad</t>
  </si>
  <si>
    <t>Ahmić Šehida</t>
  </si>
  <si>
    <t>Alić Sehiba</t>
  </si>
  <si>
    <t>Avdić Asif</t>
  </si>
  <si>
    <t>Bajramović Semir</t>
  </si>
  <si>
    <t>Bajrić Nisvet</t>
  </si>
  <si>
    <t>Bašić Ferid</t>
  </si>
  <si>
    <t>Bećić Ašir</t>
  </si>
  <si>
    <t>Bećić Šefik</t>
  </si>
  <si>
    <t>Bećirović Fikret</t>
  </si>
  <si>
    <t>Bećirović Jusuf</t>
  </si>
  <si>
    <t>Begić Zlatka</t>
  </si>
  <si>
    <t>Behulović Šehkada</t>
  </si>
  <si>
    <t>Bjelić Jasmin</t>
  </si>
  <si>
    <t>Bukvić Ramiz</t>
  </si>
  <si>
    <t>Buljubašić Muhamed</t>
  </si>
  <si>
    <t>Buljubašić Razija</t>
  </si>
  <si>
    <t>Burić Fuad</t>
  </si>
  <si>
    <t>Burkić Džafer</t>
  </si>
  <si>
    <t>Čahtarević Admir</t>
  </si>
  <si>
    <t>Čahtarević Edin</t>
  </si>
  <si>
    <t>Čamdžić Hasaga</t>
  </si>
  <si>
    <t>Ćatić Adnan</t>
  </si>
  <si>
    <t>Ćatić Džemil</t>
  </si>
  <si>
    <t>Ćehajić Elvedina</t>
  </si>
  <si>
    <t>Dohranović Esad</t>
  </si>
  <si>
    <t>Dohranović Faid</t>
  </si>
  <si>
    <t>Dubravac Izet</t>
  </si>
  <si>
    <t>Efendić Azema</t>
  </si>
  <si>
    <t>Faljić Nusret</t>
  </si>
  <si>
    <t>Fazlić Esad</t>
  </si>
  <si>
    <t>Fazlić Ramo</t>
  </si>
  <si>
    <t>Fejzić Smajo</t>
  </si>
  <si>
    <t>Garankić Jusuf</t>
  </si>
  <si>
    <t>Halilčević Sadik</t>
  </si>
  <si>
    <t>Hamidović Hasan</t>
  </si>
  <si>
    <t>Hasičić Mejra</t>
  </si>
  <si>
    <t>Hasičić Nedžad</t>
  </si>
  <si>
    <t>Heldovac Dževad</t>
  </si>
  <si>
    <t>Herić Mehmed</t>
  </si>
  <si>
    <t>Herić Sanel</t>
  </si>
  <si>
    <t>Horozović Jusuf</t>
  </si>
  <si>
    <t>Husanović Izet</t>
  </si>
  <si>
    <t>Ibrić Hajrija</t>
  </si>
  <si>
    <t>Jarčević Azem</t>
  </si>
  <si>
    <t>Jurić Mira</t>
  </si>
  <si>
    <t>Jusupović Fikret</t>
  </si>
  <si>
    <t>Karahasanović Alija</t>
  </si>
  <si>
    <t>Kovačević Alma</t>
  </si>
  <si>
    <t>Kovačević Nizama</t>
  </si>
  <si>
    <t>Kuletić Sabahet</t>
  </si>
  <si>
    <t>Kurtalić Enes</t>
  </si>
  <si>
    <t>Mehić Azem</t>
  </si>
  <si>
    <t>Memčić Adnana</t>
  </si>
  <si>
    <t>Muharemović Ferida</t>
  </si>
  <si>
    <t>Muhić Sajma</t>
  </si>
  <si>
    <t>Mujanović Nezir</t>
  </si>
  <si>
    <t>Mujanović Omer</t>
  </si>
  <si>
    <t>Mujčinović Adel</t>
  </si>
  <si>
    <t>Mujkić Esad</t>
  </si>
  <si>
    <t>Mujkić Mustafa</t>
  </si>
  <si>
    <t>Mukić Amir</t>
  </si>
  <si>
    <t>Mulahalilović Emir</t>
  </si>
  <si>
    <t>Omerović Asif</t>
  </si>
  <si>
    <t>Osmanović Sakib</t>
  </si>
  <si>
    <t>Polić Nađa</t>
  </si>
  <si>
    <t>Ridžal Ibro</t>
  </si>
  <si>
    <t>Ridžal Rifat</t>
  </si>
  <si>
    <t>Salkić Amira</t>
  </si>
  <si>
    <t>SD "ORGANSKA JAGODA I MAINA</t>
  </si>
  <si>
    <t>SD "Rujnica Milk"</t>
  </si>
  <si>
    <t>Selimović Mersiha</t>
  </si>
  <si>
    <t>Sinanović  Kasim</t>
  </si>
  <si>
    <t>Sinanović Aziz</t>
  </si>
  <si>
    <t>Sinanović Nijaz</t>
  </si>
  <si>
    <t>Sinanović Rifet</t>
  </si>
  <si>
    <t>Starčević Adil</t>
  </si>
  <si>
    <t>Starčević Zahid</t>
  </si>
  <si>
    <t>Suljić Mesud</t>
  </si>
  <si>
    <t>Šabanović Muriz</t>
  </si>
  <si>
    <t>Šabić Senad</t>
  </si>
  <si>
    <t>Šogolj Izet</t>
  </si>
  <si>
    <t>Tursić Enes</t>
  </si>
  <si>
    <t>Tursić Uzejir</t>
  </si>
  <si>
    <t>Vuković Ajiša</t>
  </si>
  <si>
    <t>KONAČNA LISTA OPĆINSKIH PODSTICAJA ZA  PROIZVODNJU JAGODIČASTOG  VOĆA  ZA 2018. GODINU</t>
  </si>
  <si>
    <t xml:space="preserve">Adilović Ibro </t>
  </si>
  <si>
    <t xml:space="preserve">Ahmetović Amel </t>
  </si>
  <si>
    <t xml:space="preserve">Ahmić Himzo </t>
  </si>
  <si>
    <t xml:space="preserve">Ahmić Kemal </t>
  </si>
  <si>
    <t xml:space="preserve">Alimanović Mihro </t>
  </si>
  <si>
    <t xml:space="preserve">Alma salkić </t>
  </si>
  <si>
    <t xml:space="preserve">Bajramović Omer </t>
  </si>
  <si>
    <t xml:space="preserve">Bajramović Sanel </t>
  </si>
  <si>
    <t xml:space="preserve">Bašić Eniz </t>
  </si>
  <si>
    <t xml:space="preserve">Bećirović Arnel </t>
  </si>
  <si>
    <t xml:space="preserve">Bećirović Idriz </t>
  </si>
  <si>
    <t xml:space="preserve">Bećirović Jasmin </t>
  </si>
  <si>
    <t xml:space="preserve">Bećirović Midhat </t>
  </si>
  <si>
    <t xml:space="preserve">Bećirović Nadir </t>
  </si>
  <si>
    <t xml:space="preserve">Bećirović Nevzeta </t>
  </si>
  <si>
    <t xml:space="preserve">Beganović Ibrahim </t>
  </si>
  <si>
    <t xml:space="preserve">Begović Nermin </t>
  </si>
  <si>
    <t xml:space="preserve">BošnjakoVić Asmir </t>
  </si>
  <si>
    <t xml:space="preserve">Bošnjaković Mujo </t>
  </si>
  <si>
    <t xml:space="preserve">Bratanović Aldina </t>
  </si>
  <si>
    <t xml:space="preserve">Bukvić Harun </t>
  </si>
  <si>
    <t xml:space="preserve">Bukvić Izet </t>
  </si>
  <si>
    <t xml:space="preserve">Bukvić Zijad </t>
  </si>
  <si>
    <t xml:space="preserve">Buljubašić Munib </t>
  </si>
  <si>
    <t xml:space="preserve">Ćatić Hasan </t>
  </si>
  <si>
    <t xml:space="preserve">Ćatić Sabina </t>
  </si>
  <si>
    <t xml:space="preserve">Ćatić Sadeta </t>
  </si>
  <si>
    <t xml:space="preserve">Ćatić Salih </t>
  </si>
  <si>
    <t xml:space="preserve">Ćehajić Elvisa </t>
  </si>
  <si>
    <t xml:space="preserve">Ćehajić Hasna </t>
  </si>
  <si>
    <t xml:space="preserve">Ćehajić Sabina </t>
  </si>
  <si>
    <t xml:space="preserve">Dendić Admir </t>
  </si>
  <si>
    <t xml:space="preserve">Dohranović Ernad </t>
  </si>
  <si>
    <t xml:space="preserve">Dohranović Fatima </t>
  </si>
  <si>
    <t xml:space="preserve">Dohranović Hasan </t>
  </si>
  <si>
    <t xml:space="preserve">Dohranović Husein </t>
  </si>
  <si>
    <t xml:space="preserve">Dohranović Mirsad </t>
  </si>
  <si>
    <t xml:space="preserve">Dohranović Nisvet </t>
  </si>
  <si>
    <t xml:space="preserve">Dohranović Semiz </t>
  </si>
  <si>
    <t xml:space="preserve">Duraković Fikret </t>
  </si>
  <si>
    <t xml:space="preserve">Džinić Ramiz </t>
  </si>
  <si>
    <t xml:space="preserve">Faljić Mufid </t>
  </si>
  <si>
    <t xml:space="preserve">Faljić Nisvet </t>
  </si>
  <si>
    <t xml:space="preserve">Faljić Samija </t>
  </si>
  <si>
    <t xml:space="preserve">Faljić Zuhdija </t>
  </si>
  <si>
    <t xml:space="preserve">Fejzić Amra </t>
  </si>
  <si>
    <t xml:space="preserve">Fejzić Omer </t>
  </si>
  <si>
    <t xml:space="preserve">Fejzić Sead </t>
  </si>
  <si>
    <t xml:space="preserve">Fejzić Senad </t>
  </si>
  <si>
    <t xml:space="preserve">Frkarović Šemso </t>
  </si>
  <si>
    <t xml:space="preserve">Garankić Sekina </t>
  </si>
  <si>
    <t xml:space="preserve">Gluhić Izet </t>
  </si>
  <si>
    <t xml:space="preserve">Hadžić Vahidin </t>
  </si>
  <si>
    <t xml:space="preserve">Halilović Enver </t>
  </si>
  <si>
    <t xml:space="preserve">Hasančević Sulejman </t>
  </si>
  <si>
    <t xml:space="preserve">Hasančić Brajko </t>
  </si>
  <si>
    <t xml:space="preserve">Hasičić Alem </t>
  </si>
  <si>
    <t xml:space="preserve">Hasičić Mersad </t>
  </si>
  <si>
    <t xml:space="preserve">Hasić Admir </t>
  </si>
  <si>
    <t xml:space="preserve">Hasić Husnija </t>
  </si>
  <si>
    <t xml:space="preserve">Hasić Izet </t>
  </si>
  <si>
    <t xml:space="preserve">Hasić Nijaz </t>
  </si>
  <si>
    <t xml:space="preserve">Hasić omer </t>
  </si>
  <si>
    <t xml:space="preserve">Hasić Sulejman </t>
  </si>
  <si>
    <t xml:space="preserve">Hasić-Saletović Mirela </t>
  </si>
  <si>
    <t xml:space="preserve">Hercegović Elmir </t>
  </si>
  <si>
    <t xml:space="preserve">Herić Šemso </t>
  </si>
  <si>
    <t xml:space="preserve">Hodžić Asim </t>
  </si>
  <si>
    <t xml:space="preserve">Hodžić Jusuf </t>
  </si>
  <si>
    <t xml:space="preserve">Hodžić Muhamed </t>
  </si>
  <si>
    <t xml:space="preserve">Hodžić Raza </t>
  </si>
  <si>
    <t xml:space="preserve">Hodžić Smajo </t>
  </si>
  <si>
    <t xml:space="preserve">Horozović Fahrija </t>
  </si>
  <si>
    <t xml:space="preserve">Horozović Salih </t>
  </si>
  <si>
    <t xml:space="preserve">Husanović Azem </t>
  </si>
  <si>
    <t xml:space="preserve">Husanović Mirsad </t>
  </si>
  <si>
    <t xml:space="preserve">Husić Mirnes </t>
  </si>
  <si>
    <t xml:space="preserve">Husić Munira </t>
  </si>
  <si>
    <t xml:space="preserve">Husić Ramiz </t>
  </si>
  <si>
    <t xml:space="preserve">Husić Rasim </t>
  </si>
  <si>
    <t xml:space="preserve">Husić Šehkada </t>
  </si>
  <si>
    <t xml:space="preserve">Ibrić Hasan </t>
  </si>
  <si>
    <t xml:space="preserve">Ikanović Jasmin </t>
  </si>
  <si>
    <t xml:space="preserve">Ilić Drago </t>
  </si>
  <si>
    <t xml:space="preserve">Imamović Enes </t>
  </si>
  <si>
    <t xml:space="preserve">Imamović Nurija </t>
  </si>
  <si>
    <t xml:space="preserve">Imamović Refik </t>
  </si>
  <si>
    <t xml:space="preserve">Imamović Sadeta </t>
  </si>
  <si>
    <t xml:space="preserve">Jašarević Asim </t>
  </si>
  <si>
    <t xml:space="preserve">Jašarević Sabahudin </t>
  </si>
  <si>
    <t xml:space="preserve">Joldić Asmir </t>
  </si>
  <si>
    <t xml:space="preserve">Joldić Elmin </t>
  </si>
  <si>
    <t xml:space="preserve">Joldić Husein </t>
  </si>
  <si>
    <t xml:space="preserve">Joldić Salih </t>
  </si>
  <si>
    <t xml:space="preserve">Joldić Sead </t>
  </si>
  <si>
    <t xml:space="preserve">Joldić Zumra </t>
  </si>
  <si>
    <t xml:space="preserve">Jusić Alija </t>
  </si>
  <si>
    <t xml:space="preserve">Jusić Hajrudin </t>
  </si>
  <si>
    <t xml:space="preserve">Jusić Velid </t>
  </si>
  <si>
    <t xml:space="preserve">Kadrić Halil </t>
  </si>
  <si>
    <t xml:space="preserve">Kadrić Huso </t>
  </si>
  <si>
    <t xml:space="preserve">Kalabić Edin </t>
  </si>
  <si>
    <t xml:space="preserve">Kalabić Jusuf </t>
  </si>
  <si>
    <t xml:space="preserve">Kalabića Safet </t>
  </si>
  <si>
    <t xml:space="preserve">Karahasanović Amira </t>
  </si>
  <si>
    <t xml:space="preserve">Karahasanović Fahrija </t>
  </si>
  <si>
    <t xml:space="preserve">Keserović Adisa </t>
  </si>
  <si>
    <t xml:space="preserve">Keserović Suvada </t>
  </si>
  <si>
    <t xml:space="preserve">Kovač Šefik </t>
  </si>
  <si>
    <t xml:space="preserve">Kovačević Besim </t>
  </si>
  <si>
    <t xml:space="preserve">Kovačević Izudin </t>
  </si>
  <si>
    <t xml:space="preserve">Kovačević Samira </t>
  </si>
  <si>
    <t xml:space="preserve">Kurtalić Dževad </t>
  </si>
  <si>
    <t xml:space="preserve">Kurtalić Huso </t>
  </si>
  <si>
    <t xml:space="preserve">Latifović Senad </t>
  </si>
  <si>
    <t xml:space="preserve">Lisičić Amin </t>
  </si>
  <si>
    <t xml:space="preserve">Mahmić Fata </t>
  </si>
  <si>
    <t xml:space="preserve">Mahmutović Hasan </t>
  </si>
  <si>
    <t xml:space="preserve">Mahmutović Sejad </t>
  </si>
  <si>
    <t xml:space="preserve">Mahovac Amir </t>
  </si>
  <si>
    <t xml:space="preserve">Mahovac Azem </t>
  </si>
  <si>
    <t xml:space="preserve">Mahovac Refik </t>
  </si>
  <si>
    <t xml:space="preserve">Mahovac Šemso </t>
  </si>
  <si>
    <t xml:space="preserve">Marušić Asim </t>
  </si>
  <si>
    <t xml:space="preserve">Marušić Velid </t>
  </si>
  <si>
    <t xml:space="preserve">Mehić Nihad </t>
  </si>
  <si>
    <t xml:space="preserve">Mejrić Huso </t>
  </si>
  <si>
    <t xml:space="preserve">Mersija Kovačević </t>
  </si>
  <si>
    <t xml:space="preserve">Milinkić Munib </t>
  </si>
  <si>
    <t xml:space="preserve">Momković Aldis </t>
  </si>
  <si>
    <t xml:space="preserve">Mrđanović Sanel </t>
  </si>
  <si>
    <t xml:space="preserve">Mrkonjić Ćazim </t>
  </si>
  <si>
    <t xml:space="preserve">Muharemović Esad </t>
  </si>
  <si>
    <t xml:space="preserve">Muharemović Mirsad </t>
  </si>
  <si>
    <t xml:space="preserve">Muharemović Refik </t>
  </si>
  <si>
    <t xml:space="preserve">Mujanović Asim </t>
  </si>
  <si>
    <t xml:space="preserve">Mujanović Esma </t>
  </si>
  <si>
    <t xml:space="preserve">Mujčinović Safet </t>
  </si>
  <si>
    <t xml:space="preserve">Mujić Almin </t>
  </si>
  <si>
    <t xml:space="preserve">Mujić Asim </t>
  </si>
  <si>
    <t xml:space="preserve">Mujić Huso </t>
  </si>
  <si>
    <t xml:space="preserve">Mujić Sead </t>
  </si>
  <si>
    <t xml:space="preserve">Mujkić Fahir </t>
  </si>
  <si>
    <t xml:space="preserve">Mujkić Muris </t>
  </si>
  <si>
    <t xml:space="preserve">Mukić Jasmin </t>
  </si>
  <si>
    <t xml:space="preserve">Mulahusić Esim </t>
  </si>
  <si>
    <t xml:space="preserve">Mulahusić Remzo </t>
  </si>
  <si>
    <t xml:space="preserve">Mulahusić Sinan </t>
  </si>
  <si>
    <t xml:space="preserve">Mustić Izudin </t>
  </si>
  <si>
    <t xml:space="preserve">Mustić Naim </t>
  </si>
  <si>
    <t xml:space="preserve">Mušić Ferid </t>
  </si>
  <si>
    <t xml:space="preserve">Mušić Hajra </t>
  </si>
  <si>
    <t xml:space="preserve">Mušić Mustafa </t>
  </si>
  <si>
    <t xml:space="preserve">Omerašević Bego </t>
  </si>
  <si>
    <t xml:space="preserve">Omerašević Elvedina </t>
  </si>
  <si>
    <t xml:space="preserve">Omerašević Esad </t>
  </si>
  <si>
    <t xml:space="preserve">Omerašević Meho </t>
  </si>
  <si>
    <t xml:space="preserve">Omerašević Zikret </t>
  </si>
  <si>
    <t xml:space="preserve">Omerović  Zajim </t>
  </si>
  <si>
    <t xml:space="preserve">Omerović Aldin </t>
  </si>
  <si>
    <t xml:space="preserve">Omić Asif </t>
  </si>
  <si>
    <t xml:space="preserve">Osmandić Adnan </t>
  </si>
  <si>
    <t xml:space="preserve">Osmanović Husejin </t>
  </si>
  <si>
    <t xml:space="preserve">Pašić Emin </t>
  </si>
  <si>
    <t xml:space="preserve">Pašić Emir </t>
  </si>
  <si>
    <t xml:space="preserve">Pašić Salih </t>
  </si>
  <si>
    <t xml:space="preserve">Pinjić Ibrahim </t>
  </si>
  <si>
    <t xml:space="preserve">Polić Edin </t>
  </si>
  <si>
    <t xml:space="preserve">Rahmanović Arnel </t>
  </si>
  <si>
    <t xml:space="preserve">Redžić Ahmet </t>
  </si>
  <si>
    <t xml:space="preserve">Ridžal Adis </t>
  </si>
  <si>
    <t xml:space="preserve">Ridžal Ermina </t>
  </si>
  <si>
    <t xml:space="preserve">Ridžal Nedžad </t>
  </si>
  <si>
    <t xml:space="preserve">Saćić Enes </t>
  </si>
  <si>
    <t xml:space="preserve">Salihović Safet </t>
  </si>
  <si>
    <t xml:space="preserve">Selimović Azemina </t>
  </si>
  <si>
    <t xml:space="preserve">Sendić Hazim </t>
  </si>
  <si>
    <t xml:space="preserve">Sinanović Aldin </t>
  </si>
  <si>
    <t xml:space="preserve">Sinanović Asim </t>
  </si>
  <si>
    <t xml:space="preserve">Sinanović Bećir </t>
  </si>
  <si>
    <t xml:space="preserve">Sinanović Behija </t>
  </si>
  <si>
    <t xml:space="preserve">Sinanović Hajrudin </t>
  </si>
  <si>
    <t xml:space="preserve">Sinanović Hamzalija </t>
  </si>
  <si>
    <t xml:space="preserve">Sinanović Redžo </t>
  </si>
  <si>
    <t xml:space="preserve">Sinanović Sifet </t>
  </si>
  <si>
    <t xml:space="preserve">Skelić Huso </t>
  </si>
  <si>
    <t xml:space="preserve">Sojkić Vahid </t>
  </si>
  <si>
    <t xml:space="preserve">Starčević Izet </t>
  </si>
  <si>
    <t xml:space="preserve">Starčević Salim </t>
  </si>
  <si>
    <t xml:space="preserve">Starčević Zahir </t>
  </si>
  <si>
    <t xml:space="preserve">Suljić Edhem </t>
  </si>
  <si>
    <t xml:space="preserve">Šabanović Haso </t>
  </si>
  <si>
    <t xml:space="preserve">Šabić Enver </t>
  </si>
  <si>
    <t xml:space="preserve">Šabić Haris </t>
  </si>
  <si>
    <t xml:space="preserve">Šehić  Safet </t>
  </si>
  <si>
    <t xml:space="preserve">Šehić Besim </t>
  </si>
  <si>
    <t xml:space="preserve">Šehić Nezir </t>
  </si>
  <si>
    <t xml:space="preserve">Šibonjić Nisvet </t>
  </si>
  <si>
    <t xml:space="preserve">Šibonjić Sulejman </t>
  </si>
  <si>
    <t xml:space="preserve">Šogolj Ahmet </t>
  </si>
  <si>
    <t xml:space="preserve">Šogolj Fikret </t>
  </si>
  <si>
    <t xml:space="preserve">Šogolj Mustafa </t>
  </si>
  <si>
    <t xml:space="preserve">Šogolj Nedžad </t>
  </si>
  <si>
    <t xml:space="preserve">Šogolj Omer </t>
  </si>
  <si>
    <t xml:space="preserve">Šušić Omer </t>
  </si>
  <si>
    <t xml:space="preserve">Taletović Nermina </t>
  </si>
  <si>
    <t xml:space="preserve">Tubić Šefik </t>
  </si>
  <si>
    <t xml:space="preserve">Tursić Amir </t>
  </si>
  <si>
    <t xml:space="preserve">Tursić Enes </t>
  </si>
  <si>
    <t xml:space="preserve">Tursić Enver </t>
  </si>
  <si>
    <t xml:space="preserve">Tursić Esed </t>
  </si>
  <si>
    <t xml:space="preserve">Tursić Mehmedalija </t>
  </si>
  <si>
    <t xml:space="preserve">Tursić Mirsad </t>
  </si>
  <si>
    <t xml:space="preserve">Tursić Sanela </t>
  </si>
  <si>
    <t xml:space="preserve">Tursić Uzeir </t>
  </si>
  <si>
    <t xml:space="preserve">Vuković Hasija </t>
  </si>
  <si>
    <t xml:space="preserve">Vuković Salim </t>
  </si>
  <si>
    <t xml:space="preserve">Vuković Vehid </t>
  </si>
  <si>
    <t xml:space="preserve">Zambaković Enes </t>
  </si>
  <si>
    <t xml:space="preserve">Žižak Adis </t>
  </si>
  <si>
    <t>Ukupno kg</t>
  </si>
  <si>
    <t>KM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</si>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</sst>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left" vertical="top"/>
    </xf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Border="1" applyAlignment="1"/>
    <xf numFmtId="0" fontId="2" fillId="0" borderId="1" xfId="0" applyFont="1" applyBorder="1" applyAlignment="1">
      <alignment vertical="top"/>
    </xf>
    <xf numFmtId="0" fontId="2" fillId="0" borderId="1" xfId="0" applyFont="1" applyBorder="1" applyAlignment="1"/>
    <xf numFmtId="49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wrapText="1"/>
    </xf>
    <xf numFmtId="2" fontId="5" fillId="0" borderId="1" xfId="0" applyNumberFormat="1" applyFont="1" applyBorder="1"/>
    <xf numFmtId="0" fontId="5" fillId="0" borderId="1" xfId="0" applyFont="1" applyBorder="1"/>
    <xf numFmtId="2" fontId="5" fillId="0" borderId="1" xfId="0" applyNumberFormat="1" applyFont="1" applyFill="1" applyBorder="1"/>
    <xf numFmtId="0" fontId="5" fillId="0" borderId="1" xfId="0" applyFont="1" applyFill="1" applyBorder="1"/>
    <xf numFmtId="2" fontId="5" fillId="0" borderId="1" xfId="0" applyNumberFormat="1" applyFont="1" applyBorder="1" applyAlignment="1"/>
    <xf numFmtId="2" fontId="5" fillId="2" borderId="1" xfId="0" applyNumberFormat="1" applyFont="1" applyFill="1" applyBorder="1"/>
    <xf numFmtId="0" fontId="5" fillId="2" borderId="1" xfId="0" applyFont="1" applyFill="1" applyBorder="1"/>
    <xf numFmtId="2" fontId="5" fillId="3" borderId="1" xfId="0" applyNumberFormat="1" applyFont="1" applyFill="1" applyBorder="1"/>
    <xf numFmtId="0" fontId="5" fillId="3" borderId="1" xfId="0" applyFont="1" applyFill="1" applyBorder="1"/>
    <xf numFmtId="0" fontId="0" fillId="2" borderId="0" xfId="0" applyFill="1"/>
    <xf numFmtId="0" fontId="3" fillId="3" borderId="0" xfId="0" applyFont="1" applyFill="1"/>
    <xf numFmtId="0" fontId="4" fillId="3" borderId="3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5"/>
  <sheetViews>
    <sheetView tabSelected="1" topLeftCell="A291" workbookViewId="0">
      <selection activeCell="J7" sqref="J7"/>
    </sheetView>
  </sheetViews>
  <sheetFormatPr defaultRowHeight="15" x14ac:dyDescent="0.25"/>
  <cols>
    <col min="2" max="2" width="28.7109375" customWidth="1"/>
    <col min="6" max="6" width="12.5703125" customWidth="1"/>
    <col min="7" max="7" width="12" customWidth="1"/>
  </cols>
  <sheetData>
    <row r="1" spans="1:8" x14ac:dyDescent="0.25">
      <c r="A1" s="60" t="s">
        <v>87</v>
      </c>
      <c r="B1" s="61"/>
      <c r="C1" s="61"/>
      <c r="D1" s="61"/>
      <c r="E1" s="61"/>
      <c r="F1" s="61"/>
      <c r="G1" s="62"/>
      <c r="H1" s="1"/>
    </row>
    <row r="2" spans="1:8" x14ac:dyDescent="0.25">
      <c r="A2" s="56" t="s">
        <v>0</v>
      </c>
      <c r="B2" s="56" t="s">
        <v>1</v>
      </c>
      <c r="C2" s="56"/>
      <c r="D2" s="56"/>
      <c r="E2" s="56"/>
      <c r="F2" s="57" t="s">
        <v>308</v>
      </c>
      <c r="G2" s="58" t="s">
        <v>309</v>
      </c>
      <c r="H2" s="1"/>
    </row>
    <row r="3" spans="1:8" x14ac:dyDescent="0.25">
      <c r="A3" s="59"/>
      <c r="B3" s="59"/>
      <c r="C3" s="59"/>
      <c r="D3" s="59"/>
      <c r="E3" s="59"/>
      <c r="F3" s="57"/>
      <c r="G3" s="58"/>
      <c r="H3" s="1"/>
    </row>
    <row r="4" spans="1:8" x14ac:dyDescent="0.25">
      <c r="A4" s="2">
        <v>1</v>
      </c>
      <c r="B4" s="3" t="s">
        <v>2</v>
      </c>
      <c r="C4" s="4"/>
      <c r="D4" s="5"/>
      <c r="E4" s="4"/>
      <c r="F4" s="45">
        <v>829.9</v>
      </c>
      <c r="G4" s="46">
        <f t="shared" ref="G4:G67" si="0">F4*0.1</f>
        <v>82.990000000000009</v>
      </c>
      <c r="H4" s="1"/>
    </row>
    <row r="5" spans="1:8" x14ac:dyDescent="0.25">
      <c r="A5" s="2">
        <v>2</v>
      </c>
      <c r="B5" s="7" t="s">
        <v>88</v>
      </c>
      <c r="C5" s="8"/>
      <c r="D5" s="9"/>
      <c r="E5" s="8"/>
      <c r="F5" s="47">
        <v>350.7</v>
      </c>
      <c r="G5" s="48">
        <f t="shared" si="0"/>
        <v>35.07</v>
      </c>
      <c r="H5" s="1"/>
    </row>
    <row r="6" spans="1:8" x14ac:dyDescent="0.25">
      <c r="A6" s="2">
        <v>3</v>
      </c>
      <c r="B6" s="3" t="s">
        <v>89</v>
      </c>
      <c r="C6" s="4"/>
      <c r="D6" s="9"/>
      <c r="E6" s="4"/>
      <c r="F6" s="45">
        <v>1391</v>
      </c>
      <c r="G6" s="46">
        <f t="shared" si="0"/>
        <v>139.1</v>
      </c>
      <c r="H6" s="1"/>
    </row>
    <row r="7" spans="1:8" x14ac:dyDescent="0.25">
      <c r="A7" s="2">
        <v>4</v>
      </c>
      <c r="B7" s="7" t="s">
        <v>90</v>
      </c>
      <c r="C7" s="4"/>
      <c r="D7" s="9"/>
      <c r="E7" s="4"/>
      <c r="F7" s="45">
        <v>1207.5</v>
      </c>
      <c r="G7" s="46">
        <f t="shared" si="0"/>
        <v>120.75</v>
      </c>
      <c r="H7" s="1"/>
    </row>
    <row r="8" spans="1:8" x14ac:dyDescent="0.25">
      <c r="A8" s="2">
        <v>5</v>
      </c>
      <c r="B8" s="7" t="s">
        <v>91</v>
      </c>
      <c r="C8" s="8"/>
      <c r="D8" s="9"/>
      <c r="E8" s="8"/>
      <c r="F8" s="47">
        <v>350.2</v>
      </c>
      <c r="G8" s="48">
        <f t="shared" si="0"/>
        <v>35.020000000000003</v>
      </c>
      <c r="H8" s="1"/>
    </row>
    <row r="9" spans="1:8" x14ac:dyDescent="0.25">
      <c r="A9" s="2">
        <v>6</v>
      </c>
      <c r="B9" s="7" t="s">
        <v>3</v>
      </c>
      <c r="C9" s="4"/>
      <c r="D9" s="9"/>
      <c r="E9" s="4"/>
      <c r="F9" s="45">
        <v>1057.1099999999999</v>
      </c>
      <c r="G9" s="46">
        <f t="shared" si="0"/>
        <v>105.711</v>
      </c>
      <c r="H9" s="1"/>
    </row>
    <row r="10" spans="1:8" x14ac:dyDescent="0.25">
      <c r="A10" s="2">
        <v>7</v>
      </c>
      <c r="B10" s="7" t="s">
        <v>4</v>
      </c>
      <c r="C10" s="4"/>
      <c r="D10" s="9"/>
      <c r="E10" s="4"/>
      <c r="F10" s="45">
        <v>426.6</v>
      </c>
      <c r="G10" s="46">
        <f t="shared" si="0"/>
        <v>42.660000000000004</v>
      </c>
      <c r="H10" s="1"/>
    </row>
    <row r="11" spans="1:8" x14ac:dyDescent="0.25">
      <c r="A11" s="2">
        <v>8</v>
      </c>
      <c r="B11" s="7" t="s">
        <v>92</v>
      </c>
      <c r="C11" s="4"/>
      <c r="D11" s="9"/>
      <c r="E11" s="4"/>
      <c r="F11" s="45">
        <v>616.20000000000005</v>
      </c>
      <c r="G11" s="46">
        <f t="shared" si="0"/>
        <v>61.620000000000005</v>
      </c>
      <c r="H11" s="1"/>
    </row>
    <row r="12" spans="1:8" x14ac:dyDescent="0.25">
      <c r="A12" s="2">
        <v>9</v>
      </c>
      <c r="B12" s="3" t="s">
        <v>93</v>
      </c>
      <c r="C12" s="11"/>
      <c r="D12" s="9"/>
      <c r="E12" s="4"/>
      <c r="F12" s="45">
        <v>1341.89</v>
      </c>
      <c r="G12" s="46">
        <f t="shared" si="0"/>
        <v>134.18900000000002</v>
      </c>
      <c r="H12" s="1"/>
    </row>
    <row r="13" spans="1:8" x14ac:dyDescent="0.25">
      <c r="A13" s="2">
        <v>10</v>
      </c>
      <c r="B13" s="7" t="s">
        <v>5</v>
      </c>
      <c r="C13" s="4"/>
      <c r="D13" s="9"/>
      <c r="E13" s="4"/>
      <c r="F13" s="45">
        <v>350</v>
      </c>
      <c r="G13" s="46">
        <f t="shared" si="0"/>
        <v>35</v>
      </c>
      <c r="H13" s="1"/>
    </row>
    <row r="14" spans="1:8" ht="17.25" customHeight="1" x14ac:dyDescent="0.25">
      <c r="A14" s="2">
        <v>11</v>
      </c>
      <c r="B14" s="12" t="s">
        <v>94</v>
      </c>
      <c r="C14" s="4"/>
      <c r="D14" s="9"/>
      <c r="E14" s="4"/>
      <c r="F14" s="45">
        <v>679</v>
      </c>
      <c r="G14" s="46">
        <f t="shared" si="0"/>
        <v>67.900000000000006</v>
      </c>
      <c r="H14" s="1"/>
    </row>
    <row r="15" spans="1:8" x14ac:dyDescent="0.25">
      <c r="A15" s="2">
        <v>12</v>
      </c>
      <c r="B15" s="7" t="s">
        <v>95</v>
      </c>
      <c r="C15" s="13"/>
      <c r="D15" s="14"/>
      <c r="E15" s="15"/>
      <c r="F15" s="47">
        <v>522.4</v>
      </c>
      <c r="G15" s="48">
        <f t="shared" si="0"/>
        <v>52.24</v>
      </c>
      <c r="H15" s="1"/>
    </row>
    <row r="16" spans="1:8" x14ac:dyDescent="0.25">
      <c r="A16" s="2">
        <v>13</v>
      </c>
      <c r="B16" s="12" t="s">
        <v>6</v>
      </c>
      <c r="C16" s="4"/>
      <c r="D16" s="9"/>
      <c r="E16" s="4"/>
      <c r="F16" s="45">
        <v>403.3</v>
      </c>
      <c r="G16" s="46">
        <f t="shared" si="0"/>
        <v>40.330000000000005</v>
      </c>
      <c r="H16" s="1"/>
    </row>
    <row r="17" spans="1:8" x14ac:dyDescent="0.25">
      <c r="A17" s="2">
        <v>14</v>
      </c>
      <c r="B17" s="12" t="s">
        <v>7</v>
      </c>
      <c r="C17" s="4"/>
      <c r="D17" s="9"/>
      <c r="E17" s="4"/>
      <c r="F17" s="45">
        <v>601.20000000000005</v>
      </c>
      <c r="G17" s="46">
        <f t="shared" si="0"/>
        <v>60.120000000000005</v>
      </c>
      <c r="H17" s="1"/>
    </row>
    <row r="18" spans="1:8" x14ac:dyDescent="0.25">
      <c r="A18" s="2">
        <v>15</v>
      </c>
      <c r="B18" s="12" t="s">
        <v>96</v>
      </c>
      <c r="C18" s="4"/>
      <c r="D18" s="9"/>
      <c r="E18" s="4"/>
      <c r="F18" s="45">
        <v>1289.5999999999999</v>
      </c>
      <c r="G18" s="46">
        <f t="shared" si="0"/>
        <v>128.96</v>
      </c>
      <c r="H18" s="1"/>
    </row>
    <row r="19" spans="1:8" x14ac:dyDescent="0.25">
      <c r="A19" s="2">
        <v>16</v>
      </c>
      <c r="B19" s="12" t="s">
        <v>8</v>
      </c>
      <c r="C19" s="4"/>
      <c r="D19" s="9"/>
      <c r="E19" s="4"/>
      <c r="F19" s="45">
        <v>548.11</v>
      </c>
      <c r="G19" s="46">
        <f t="shared" si="0"/>
        <v>54.811000000000007</v>
      </c>
      <c r="H19" s="1"/>
    </row>
    <row r="20" spans="1:8" x14ac:dyDescent="0.25">
      <c r="A20" s="2">
        <v>17</v>
      </c>
      <c r="B20" s="12" t="s">
        <v>9</v>
      </c>
      <c r="C20" s="13"/>
      <c r="D20" s="14"/>
      <c r="E20" s="8"/>
      <c r="F20" s="47">
        <v>378.6</v>
      </c>
      <c r="G20" s="46">
        <f t="shared" si="0"/>
        <v>37.860000000000007</v>
      </c>
      <c r="H20" s="1"/>
    </row>
    <row r="21" spans="1:8" x14ac:dyDescent="0.25">
      <c r="A21" s="2">
        <v>18</v>
      </c>
      <c r="B21" s="39" t="s">
        <v>10</v>
      </c>
      <c r="C21" s="35"/>
      <c r="D21" s="41"/>
      <c r="E21" s="37"/>
      <c r="F21" s="50">
        <v>1131.8</v>
      </c>
      <c r="G21" s="51">
        <f t="shared" si="0"/>
        <v>113.18</v>
      </c>
      <c r="H21" s="1"/>
    </row>
    <row r="22" spans="1:8" x14ac:dyDescent="0.25">
      <c r="A22" s="2">
        <v>19</v>
      </c>
      <c r="B22" s="39" t="s">
        <v>97</v>
      </c>
      <c r="C22" s="37"/>
      <c r="D22" s="36"/>
      <c r="E22" s="37"/>
      <c r="F22" s="45">
        <v>626.27</v>
      </c>
      <c r="G22" s="46">
        <f t="shared" si="0"/>
        <v>62.627000000000002</v>
      </c>
      <c r="H22" s="1"/>
    </row>
    <row r="23" spans="1:8" x14ac:dyDescent="0.25">
      <c r="A23" s="2">
        <v>20</v>
      </c>
      <c r="B23" s="12" t="s">
        <v>11</v>
      </c>
      <c r="C23" s="4"/>
      <c r="D23" s="9"/>
      <c r="E23" s="4"/>
      <c r="F23" s="45">
        <v>1159.74</v>
      </c>
      <c r="G23" s="46">
        <f t="shared" si="0"/>
        <v>115.974</v>
      </c>
      <c r="H23" s="1"/>
    </row>
    <row r="24" spans="1:8" x14ac:dyDescent="0.25">
      <c r="A24" s="2">
        <v>21</v>
      </c>
      <c r="B24" s="12" t="s">
        <v>98</v>
      </c>
      <c r="C24" s="4"/>
      <c r="D24" s="9"/>
      <c r="E24" s="4"/>
      <c r="F24" s="45">
        <v>909.28</v>
      </c>
      <c r="G24" s="46">
        <f t="shared" si="0"/>
        <v>90.927999999999997</v>
      </c>
      <c r="H24" s="1"/>
    </row>
    <row r="25" spans="1:8" x14ac:dyDescent="0.25">
      <c r="A25" s="2">
        <v>22</v>
      </c>
      <c r="B25" s="12" t="s">
        <v>99</v>
      </c>
      <c r="C25" s="4"/>
      <c r="D25" s="9"/>
      <c r="E25" s="4"/>
      <c r="F25" s="45">
        <v>957.1</v>
      </c>
      <c r="G25" s="46">
        <f t="shared" si="0"/>
        <v>95.710000000000008</v>
      </c>
      <c r="H25" s="1"/>
    </row>
    <row r="26" spans="1:8" x14ac:dyDescent="0.25">
      <c r="A26" s="2">
        <v>23</v>
      </c>
      <c r="B26" s="12" t="s">
        <v>12</v>
      </c>
      <c r="C26" s="4"/>
      <c r="D26" s="9"/>
      <c r="E26" s="4"/>
      <c r="F26" s="45">
        <v>1068</v>
      </c>
      <c r="G26" s="46">
        <f t="shared" si="0"/>
        <v>106.80000000000001</v>
      </c>
      <c r="H26" s="1"/>
    </row>
    <row r="27" spans="1:8" x14ac:dyDescent="0.25">
      <c r="A27" s="2">
        <v>24</v>
      </c>
      <c r="B27" s="12" t="s">
        <v>100</v>
      </c>
      <c r="C27" s="4"/>
      <c r="D27" s="9"/>
      <c r="E27" s="4"/>
      <c r="F27" s="45">
        <v>3760.6</v>
      </c>
      <c r="G27" s="46">
        <f t="shared" si="0"/>
        <v>376.06</v>
      </c>
      <c r="H27" s="1"/>
    </row>
    <row r="28" spans="1:8" x14ac:dyDescent="0.25">
      <c r="A28" s="2">
        <v>25</v>
      </c>
      <c r="B28" s="12" t="s">
        <v>101</v>
      </c>
      <c r="C28" s="4"/>
      <c r="D28" s="9"/>
      <c r="E28" s="4"/>
      <c r="F28" s="45">
        <v>902.3</v>
      </c>
      <c r="G28" s="46">
        <f t="shared" si="0"/>
        <v>90.23</v>
      </c>
      <c r="H28" s="1"/>
    </row>
    <row r="29" spans="1:8" x14ac:dyDescent="0.25">
      <c r="A29" s="2">
        <v>26</v>
      </c>
      <c r="B29" s="12" t="s">
        <v>102</v>
      </c>
      <c r="C29" s="4"/>
      <c r="D29" s="9"/>
      <c r="E29" s="4"/>
      <c r="F29" s="45">
        <v>711.16</v>
      </c>
      <c r="G29" s="46">
        <f t="shared" si="0"/>
        <v>71.116</v>
      </c>
      <c r="H29" s="1"/>
    </row>
    <row r="30" spans="1:8" x14ac:dyDescent="0.25">
      <c r="A30" s="2">
        <v>27</v>
      </c>
      <c r="B30" s="3" t="s">
        <v>103</v>
      </c>
      <c r="C30" s="16"/>
      <c r="D30" s="9"/>
      <c r="E30" s="6"/>
      <c r="F30" s="45">
        <v>303.60000000000002</v>
      </c>
      <c r="G30" s="46">
        <f t="shared" si="0"/>
        <v>30.360000000000003</v>
      </c>
      <c r="H30" s="1"/>
    </row>
    <row r="31" spans="1:8" x14ac:dyDescent="0.25">
      <c r="A31" s="2">
        <v>28</v>
      </c>
      <c r="B31" s="34" t="s">
        <v>13</v>
      </c>
      <c r="C31" s="37"/>
      <c r="D31" s="36"/>
      <c r="E31" s="37"/>
      <c r="F31" s="50">
        <v>669.6</v>
      </c>
      <c r="G31" s="51">
        <f t="shared" si="0"/>
        <v>66.960000000000008</v>
      </c>
      <c r="H31" s="40"/>
    </row>
    <row r="32" spans="1:8" x14ac:dyDescent="0.25">
      <c r="A32" s="2">
        <v>29</v>
      </c>
      <c r="B32" s="34" t="s">
        <v>104</v>
      </c>
      <c r="C32" s="35"/>
      <c r="D32" s="36"/>
      <c r="E32" s="38"/>
      <c r="F32" s="45">
        <v>1275</v>
      </c>
      <c r="G32" s="46">
        <f t="shared" si="0"/>
        <v>127.5</v>
      </c>
      <c r="H32" s="40"/>
    </row>
    <row r="33" spans="1:8" x14ac:dyDescent="0.25">
      <c r="A33" s="2">
        <v>30</v>
      </c>
      <c r="B33" s="3" t="s">
        <v>14</v>
      </c>
      <c r="C33" s="11"/>
      <c r="D33" s="18"/>
      <c r="E33" s="4"/>
      <c r="F33" s="45">
        <v>507.5</v>
      </c>
      <c r="G33" s="46">
        <f t="shared" si="0"/>
        <v>50.75</v>
      </c>
      <c r="H33" s="1"/>
    </row>
    <row r="34" spans="1:8" x14ac:dyDescent="0.25">
      <c r="A34" s="2">
        <v>31</v>
      </c>
      <c r="B34" s="12" t="s">
        <v>15</v>
      </c>
      <c r="C34" s="19"/>
      <c r="D34" s="9"/>
      <c r="E34" s="20"/>
      <c r="F34" s="45">
        <v>639</v>
      </c>
      <c r="G34" s="46">
        <f t="shared" si="0"/>
        <v>63.900000000000006</v>
      </c>
      <c r="H34" s="1"/>
    </row>
    <row r="35" spans="1:8" x14ac:dyDescent="0.25">
      <c r="A35" s="2">
        <v>32</v>
      </c>
      <c r="B35" s="3" t="s">
        <v>105</v>
      </c>
      <c r="C35" s="11"/>
      <c r="D35" s="18"/>
      <c r="E35" s="4"/>
      <c r="F35" s="45">
        <v>675.1</v>
      </c>
      <c r="G35" s="46">
        <f t="shared" si="0"/>
        <v>67.510000000000005</v>
      </c>
      <c r="H35" s="1"/>
    </row>
    <row r="36" spans="1:8" x14ac:dyDescent="0.25">
      <c r="A36" s="2">
        <v>33</v>
      </c>
      <c r="B36" s="12" t="s">
        <v>106</v>
      </c>
      <c r="C36" s="4"/>
      <c r="D36" s="9"/>
      <c r="E36" s="4"/>
      <c r="F36" s="45">
        <v>598.9</v>
      </c>
      <c r="G36" s="46">
        <f t="shared" si="0"/>
        <v>59.89</v>
      </c>
      <c r="H36" s="1"/>
    </row>
    <row r="37" spans="1:8" x14ac:dyDescent="0.25">
      <c r="A37" s="2">
        <v>34</v>
      </c>
      <c r="B37" s="12" t="s">
        <v>107</v>
      </c>
      <c r="C37" s="4"/>
      <c r="D37" s="9"/>
      <c r="E37" s="4"/>
      <c r="F37" s="45">
        <v>300.8</v>
      </c>
      <c r="G37" s="46">
        <f t="shared" si="0"/>
        <v>30.080000000000002</v>
      </c>
      <c r="H37" s="1"/>
    </row>
    <row r="38" spans="1:8" x14ac:dyDescent="0.25">
      <c r="A38" s="2">
        <v>35</v>
      </c>
      <c r="B38" s="12" t="s">
        <v>108</v>
      </c>
      <c r="C38" s="4"/>
      <c r="D38" s="9"/>
      <c r="E38" s="4"/>
      <c r="F38" s="45">
        <v>301.5</v>
      </c>
      <c r="G38" s="46">
        <f t="shared" si="0"/>
        <v>30.150000000000002</v>
      </c>
      <c r="H38" s="1"/>
    </row>
    <row r="39" spans="1:8" x14ac:dyDescent="0.25">
      <c r="A39" s="2">
        <v>36</v>
      </c>
      <c r="B39" s="12" t="s">
        <v>109</v>
      </c>
      <c r="C39" s="4"/>
      <c r="D39" s="9"/>
      <c r="E39" s="4"/>
      <c r="F39" s="45">
        <v>936</v>
      </c>
      <c r="G39" s="46">
        <f t="shared" si="0"/>
        <v>93.600000000000009</v>
      </c>
      <c r="H39" s="1"/>
    </row>
    <row r="40" spans="1:8" x14ac:dyDescent="0.25">
      <c r="A40" s="2">
        <v>37</v>
      </c>
      <c r="B40" s="12" t="s">
        <v>16</v>
      </c>
      <c r="C40" s="8"/>
      <c r="D40" s="9"/>
      <c r="E40" s="8"/>
      <c r="F40" s="47">
        <v>350.6</v>
      </c>
      <c r="G40" s="48">
        <f t="shared" si="0"/>
        <v>35.06</v>
      </c>
      <c r="H40" s="1"/>
    </row>
    <row r="41" spans="1:8" x14ac:dyDescent="0.25">
      <c r="A41" s="2">
        <v>38</v>
      </c>
      <c r="B41" s="12" t="s">
        <v>110</v>
      </c>
      <c r="C41" s="8"/>
      <c r="D41" s="9"/>
      <c r="E41" s="8"/>
      <c r="F41" s="47">
        <v>316.2</v>
      </c>
      <c r="G41" s="48">
        <f t="shared" si="0"/>
        <v>31.62</v>
      </c>
      <c r="H41" s="1"/>
    </row>
    <row r="42" spans="1:8" ht="19.5" customHeight="1" x14ac:dyDescent="0.25">
      <c r="A42" s="2">
        <v>39</v>
      </c>
      <c r="B42" s="12" t="s">
        <v>17</v>
      </c>
      <c r="C42" s="4"/>
      <c r="D42" s="9"/>
      <c r="E42" s="4"/>
      <c r="F42" s="45">
        <v>1171.5999999999999</v>
      </c>
      <c r="G42" s="46">
        <f t="shared" si="0"/>
        <v>117.16</v>
      </c>
      <c r="H42" s="1"/>
    </row>
    <row r="43" spans="1:8" x14ac:dyDescent="0.25">
      <c r="A43" s="2">
        <v>40</v>
      </c>
      <c r="B43" s="12" t="s">
        <v>111</v>
      </c>
      <c r="C43" s="4"/>
      <c r="D43" s="9"/>
      <c r="E43" s="4"/>
      <c r="F43" s="45">
        <v>1380</v>
      </c>
      <c r="G43" s="46">
        <f t="shared" si="0"/>
        <v>138</v>
      </c>
      <c r="H43" s="1"/>
    </row>
    <row r="44" spans="1:8" x14ac:dyDescent="0.25">
      <c r="A44" s="2">
        <v>41</v>
      </c>
      <c r="B44" s="12" t="s">
        <v>111</v>
      </c>
      <c r="C44" s="4"/>
      <c r="D44" s="9"/>
      <c r="E44" s="4"/>
      <c r="F44" s="45">
        <v>1380</v>
      </c>
      <c r="G44" s="46">
        <f t="shared" si="0"/>
        <v>138</v>
      </c>
      <c r="H44" s="1"/>
    </row>
    <row r="45" spans="1:8" x14ac:dyDescent="0.25">
      <c r="A45" s="2">
        <v>42</v>
      </c>
      <c r="B45" s="21" t="s">
        <v>18</v>
      </c>
      <c r="C45" s="16"/>
      <c r="D45" s="22"/>
      <c r="E45" s="20"/>
      <c r="F45" s="45">
        <v>305</v>
      </c>
      <c r="G45" s="46">
        <f t="shared" si="0"/>
        <v>30.5</v>
      </c>
      <c r="H45" s="1"/>
    </row>
    <row r="46" spans="1:8" ht="12" customHeight="1" x14ac:dyDescent="0.25">
      <c r="A46" s="2">
        <v>43</v>
      </c>
      <c r="B46" s="12" t="s">
        <v>19</v>
      </c>
      <c r="C46" s="16"/>
      <c r="D46" s="9"/>
      <c r="E46" s="4"/>
      <c r="F46" s="45">
        <v>1084</v>
      </c>
      <c r="G46" s="46">
        <f t="shared" si="0"/>
        <v>108.4</v>
      </c>
      <c r="H46" s="1"/>
    </row>
    <row r="47" spans="1:8" x14ac:dyDescent="0.25">
      <c r="A47" s="2">
        <v>44</v>
      </c>
      <c r="B47" s="7" t="s">
        <v>20</v>
      </c>
      <c r="C47" s="16"/>
      <c r="D47" s="9"/>
      <c r="E47" s="4"/>
      <c r="F47" s="45">
        <v>719.3</v>
      </c>
      <c r="G47" s="46">
        <f t="shared" si="0"/>
        <v>71.929999999999993</v>
      </c>
      <c r="H47" s="1"/>
    </row>
    <row r="48" spans="1:8" x14ac:dyDescent="0.25">
      <c r="A48" s="2">
        <v>45</v>
      </c>
      <c r="B48" s="12" t="s">
        <v>21</v>
      </c>
      <c r="C48" s="4"/>
      <c r="D48" s="9"/>
      <c r="E48" s="4"/>
      <c r="F48" s="45">
        <v>804</v>
      </c>
      <c r="G48" s="46">
        <f t="shared" si="0"/>
        <v>80.400000000000006</v>
      </c>
      <c r="H48" s="1"/>
    </row>
    <row r="49" spans="1:8" x14ac:dyDescent="0.25">
      <c r="A49" s="2">
        <v>46</v>
      </c>
      <c r="B49" s="12" t="s">
        <v>22</v>
      </c>
      <c r="C49" s="4"/>
      <c r="D49" s="9"/>
      <c r="E49" s="4"/>
      <c r="F49" s="45">
        <v>520</v>
      </c>
      <c r="G49" s="46">
        <f t="shared" si="0"/>
        <v>52</v>
      </c>
      <c r="H49" s="1"/>
    </row>
    <row r="50" spans="1:8" x14ac:dyDescent="0.25">
      <c r="A50" s="2">
        <v>47</v>
      </c>
      <c r="B50" s="21" t="s">
        <v>23</v>
      </c>
      <c r="C50" s="16"/>
      <c r="D50" s="22"/>
      <c r="E50" s="20"/>
      <c r="F50" s="45">
        <v>844.77</v>
      </c>
      <c r="G50" s="46">
        <f t="shared" si="0"/>
        <v>84.477000000000004</v>
      </c>
      <c r="H50" s="1"/>
    </row>
    <row r="51" spans="1:8" x14ac:dyDescent="0.25">
      <c r="A51" s="2">
        <v>48</v>
      </c>
      <c r="B51" s="23" t="s">
        <v>24</v>
      </c>
      <c r="C51" s="24"/>
      <c r="D51" s="9"/>
      <c r="E51" s="24"/>
      <c r="F51" s="49">
        <v>847</v>
      </c>
      <c r="G51" s="46">
        <f t="shared" si="0"/>
        <v>84.7</v>
      </c>
      <c r="H51" s="1"/>
    </row>
    <row r="52" spans="1:8" x14ac:dyDescent="0.25">
      <c r="A52" s="2">
        <v>49</v>
      </c>
      <c r="B52" s="12" t="s">
        <v>25</v>
      </c>
      <c r="C52" s="4"/>
      <c r="D52" s="9"/>
      <c r="E52" s="4"/>
      <c r="F52" s="45">
        <v>880.2</v>
      </c>
      <c r="G52" s="46">
        <f t="shared" si="0"/>
        <v>88.02000000000001</v>
      </c>
      <c r="H52" s="1"/>
    </row>
    <row r="53" spans="1:8" x14ac:dyDescent="0.25">
      <c r="A53" s="2">
        <v>50</v>
      </c>
      <c r="B53" s="39" t="s">
        <v>112</v>
      </c>
      <c r="C53" s="37"/>
      <c r="D53" s="36"/>
      <c r="E53" s="37"/>
      <c r="F53" s="50">
        <v>387.24</v>
      </c>
      <c r="G53" s="46">
        <f t="shared" si="0"/>
        <v>38.724000000000004</v>
      </c>
      <c r="H53" s="1"/>
    </row>
    <row r="54" spans="1:8" x14ac:dyDescent="0.25">
      <c r="A54" s="2">
        <v>51</v>
      </c>
      <c r="B54" s="12" t="s">
        <v>113</v>
      </c>
      <c r="C54" s="4"/>
      <c r="D54" s="9"/>
      <c r="E54" s="4"/>
      <c r="F54" s="45">
        <v>978.1</v>
      </c>
      <c r="G54" s="46">
        <f t="shared" si="0"/>
        <v>97.81</v>
      </c>
      <c r="H54" s="1"/>
    </row>
    <row r="55" spans="1:8" x14ac:dyDescent="0.25">
      <c r="A55" s="2">
        <v>52</v>
      </c>
      <c r="B55" s="12" t="s">
        <v>114</v>
      </c>
      <c r="C55" s="4"/>
      <c r="D55" s="9"/>
      <c r="E55" s="4"/>
      <c r="F55" s="45">
        <v>389.35</v>
      </c>
      <c r="G55" s="46">
        <f t="shared" si="0"/>
        <v>38.935000000000002</v>
      </c>
      <c r="H55" s="1"/>
    </row>
    <row r="56" spans="1:8" x14ac:dyDescent="0.25">
      <c r="A56" s="2">
        <v>53</v>
      </c>
      <c r="B56" s="12" t="s">
        <v>115</v>
      </c>
      <c r="C56" s="4"/>
      <c r="D56" s="9"/>
      <c r="E56" s="4"/>
      <c r="F56" s="45">
        <v>550.5</v>
      </c>
      <c r="G56" s="46">
        <f t="shared" si="0"/>
        <v>55.050000000000004</v>
      </c>
      <c r="H56" s="1"/>
    </row>
    <row r="57" spans="1:8" x14ac:dyDescent="0.25">
      <c r="A57" s="2">
        <v>54</v>
      </c>
      <c r="B57" s="12" t="s">
        <v>116</v>
      </c>
      <c r="C57" s="4"/>
      <c r="D57" s="9"/>
      <c r="E57" s="4"/>
      <c r="F57" s="45">
        <v>590.1</v>
      </c>
      <c r="G57" s="46">
        <f t="shared" si="0"/>
        <v>59.010000000000005</v>
      </c>
      <c r="H57" s="1"/>
    </row>
    <row r="58" spans="1:8" x14ac:dyDescent="0.25">
      <c r="A58" s="2">
        <v>55</v>
      </c>
      <c r="B58" s="25" t="s">
        <v>26</v>
      </c>
      <c r="C58" s="26"/>
      <c r="D58" s="18"/>
      <c r="E58" s="26"/>
      <c r="F58" s="45">
        <f>(1219.4+1094.9)</f>
        <v>2314.3000000000002</v>
      </c>
      <c r="G58" s="46">
        <f t="shared" si="0"/>
        <v>231.43000000000004</v>
      </c>
      <c r="H58" s="1"/>
    </row>
    <row r="59" spans="1:8" x14ac:dyDescent="0.25">
      <c r="A59" s="2">
        <v>56</v>
      </c>
      <c r="B59" s="12" t="s">
        <v>117</v>
      </c>
      <c r="C59" s="4"/>
      <c r="D59" s="9"/>
      <c r="E59" s="4"/>
      <c r="F59" s="45">
        <v>828.9</v>
      </c>
      <c r="G59" s="46">
        <f t="shared" si="0"/>
        <v>82.89</v>
      </c>
      <c r="H59" s="1"/>
    </row>
    <row r="60" spans="1:8" x14ac:dyDescent="0.25">
      <c r="A60" s="2">
        <v>57</v>
      </c>
      <c r="B60" s="12" t="s">
        <v>118</v>
      </c>
      <c r="C60" s="4"/>
      <c r="D60" s="9"/>
      <c r="E60" s="4"/>
      <c r="F60" s="45">
        <v>623.64</v>
      </c>
      <c r="G60" s="46">
        <f t="shared" si="0"/>
        <v>62.364000000000004</v>
      </c>
      <c r="H60" s="1"/>
    </row>
    <row r="61" spans="1:8" x14ac:dyDescent="0.25">
      <c r="A61" s="2">
        <v>58</v>
      </c>
      <c r="B61" s="3" t="s">
        <v>119</v>
      </c>
      <c r="C61" s="4"/>
      <c r="D61" s="9"/>
      <c r="E61" s="4"/>
      <c r="F61" s="45">
        <v>402.8</v>
      </c>
      <c r="G61" s="46">
        <f t="shared" si="0"/>
        <v>40.28</v>
      </c>
      <c r="H61" s="1"/>
    </row>
    <row r="62" spans="1:8" x14ac:dyDescent="0.25">
      <c r="A62" s="2">
        <v>59</v>
      </c>
      <c r="B62" s="12" t="s">
        <v>120</v>
      </c>
      <c r="C62" s="4"/>
      <c r="D62" s="9"/>
      <c r="E62" s="4"/>
      <c r="F62" s="45">
        <v>900.6</v>
      </c>
      <c r="G62" s="46">
        <f t="shared" si="0"/>
        <v>90.06</v>
      </c>
      <c r="H62" s="1"/>
    </row>
    <row r="63" spans="1:8" ht="21" customHeight="1" x14ac:dyDescent="0.25">
      <c r="A63" s="2">
        <v>60</v>
      </c>
      <c r="B63" s="25" t="s">
        <v>27</v>
      </c>
      <c r="C63" s="24"/>
      <c r="D63" s="18"/>
      <c r="E63" s="24"/>
      <c r="F63" s="45">
        <v>1889</v>
      </c>
      <c r="G63" s="46">
        <f t="shared" si="0"/>
        <v>188.9</v>
      </c>
      <c r="H63" s="1"/>
    </row>
    <row r="64" spans="1:8" ht="18.75" customHeight="1" x14ac:dyDescent="0.25">
      <c r="A64" s="2">
        <v>61</v>
      </c>
      <c r="B64" s="3" t="s">
        <v>28</v>
      </c>
      <c r="C64" s="11"/>
      <c r="D64" s="9"/>
      <c r="E64" s="17"/>
      <c r="F64" s="45">
        <v>721.8</v>
      </c>
      <c r="G64" s="46">
        <f t="shared" si="0"/>
        <v>72.179999999999993</v>
      </c>
      <c r="H64" s="1"/>
    </row>
    <row r="65" spans="1:8" ht="17.25" customHeight="1" x14ac:dyDescent="0.25">
      <c r="A65" s="2">
        <v>62</v>
      </c>
      <c r="B65" s="12" t="s">
        <v>121</v>
      </c>
      <c r="C65" s="8"/>
      <c r="D65" s="9"/>
      <c r="E65" s="8"/>
      <c r="F65" s="47">
        <v>706</v>
      </c>
      <c r="G65" s="48">
        <f t="shared" si="0"/>
        <v>70.600000000000009</v>
      </c>
      <c r="H65" s="1"/>
    </row>
    <row r="66" spans="1:8" x14ac:dyDescent="0.25">
      <c r="A66" s="2">
        <v>63</v>
      </c>
      <c r="B66" s="12" t="s">
        <v>122</v>
      </c>
      <c r="C66" s="4"/>
      <c r="D66" s="9"/>
      <c r="E66" s="4"/>
      <c r="F66" s="45">
        <v>339.5</v>
      </c>
      <c r="G66" s="46">
        <f t="shared" si="0"/>
        <v>33.950000000000003</v>
      </c>
      <c r="H66" s="1"/>
    </row>
    <row r="67" spans="1:8" x14ac:dyDescent="0.25">
      <c r="A67" s="2">
        <v>64</v>
      </c>
      <c r="B67" s="12" t="s">
        <v>123</v>
      </c>
      <c r="C67" s="4"/>
      <c r="D67" s="9"/>
      <c r="E67" s="4"/>
      <c r="F67" s="45">
        <v>2680</v>
      </c>
      <c r="G67" s="46">
        <f t="shared" si="0"/>
        <v>268</v>
      </c>
      <c r="H67" s="1"/>
    </row>
    <row r="68" spans="1:8" ht="23.25" customHeight="1" x14ac:dyDescent="0.25">
      <c r="A68" s="2">
        <v>65</v>
      </c>
      <c r="B68" s="12" t="s">
        <v>124</v>
      </c>
      <c r="C68" s="4"/>
      <c r="D68" s="9"/>
      <c r="E68" s="4"/>
      <c r="F68" s="45">
        <v>509.4</v>
      </c>
      <c r="G68" s="46">
        <f t="shared" ref="G68:G124" si="1">F68*0.1</f>
        <v>50.94</v>
      </c>
      <c r="H68" s="1"/>
    </row>
    <row r="69" spans="1:8" ht="21.75" customHeight="1" x14ac:dyDescent="0.25">
      <c r="A69" s="2">
        <v>66</v>
      </c>
      <c r="B69" s="12" t="s">
        <v>125</v>
      </c>
      <c r="C69" s="4"/>
      <c r="D69" s="9"/>
      <c r="E69" s="4"/>
      <c r="F69" s="45">
        <v>507.8</v>
      </c>
      <c r="G69" s="46">
        <f t="shared" si="1"/>
        <v>50.78</v>
      </c>
      <c r="H69" s="1"/>
    </row>
    <row r="70" spans="1:8" ht="19.5" customHeight="1" x14ac:dyDescent="0.25">
      <c r="A70" s="2">
        <v>67</v>
      </c>
      <c r="B70" s="12" t="s">
        <v>126</v>
      </c>
      <c r="C70" s="4"/>
      <c r="D70" s="9"/>
      <c r="E70" s="4"/>
      <c r="F70" s="45">
        <v>503.6</v>
      </c>
      <c r="G70" s="46">
        <f t="shared" si="1"/>
        <v>50.360000000000007</v>
      </c>
      <c r="H70" s="1"/>
    </row>
    <row r="71" spans="1:8" x14ac:dyDescent="0.25">
      <c r="A71" s="2">
        <v>68</v>
      </c>
      <c r="B71" s="3" t="s">
        <v>29</v>
      </c>
      <c r="C71" s="16"/>
      <c r="D71" s="22"/>
      <c r="E71" s="20"/>
      <c r="F71" s="45">
        <v>561</v>
      </c>
      <c r="G71" s="46">
        <f t="shared" si="1"/>
        <v>56.1</v>
      </c>
      <c r="H71" s="1"/>
    </row>
    <row r="72" spans="1:8" x14ac:dyDescent="0.25">
      <c r="A72" s="2">
        <v>69</v>
      </c>
      <c r="B72" s="3" t="s">
        <v>127</v>
      </c>
      <c r="C72" s="4"/>
      <c r="D72" s="9"/>
      <c r="E72" s="4"/>
      <c r="F72" s="45">
        <v>777.8</v>
      </c>
      <c r="G72" s="46">
        <f t="shared" si="1"/>
        <v>77.78</v>
      </c>
      <c r="H72" s="1"/>
    </row>
    <row r="73" spans="1:8" x14ac:dyDescent="0.25">
      <c r="A73" s="2">
        <v>70</v>
      </c>
      <c r="B73" s="3" t="s">
        <v>128</v>
      </c>
      <c r="C73" s="4"/>
      <c r="D73" s="9"/>
      <c r="E73" s="6"/>
      <c r="F73" s="45">
        <v>1351.42</v>
      </c>
      <c r="G73" s="46">
        <f t="shared" si="1"/>
        <v>135.14200000000002</v>
      </c>
      <c r="H73" s="1"/>
    </row>
    <row r="74" spans="1:8" x14ac:dyDescent="0.25">
      <c r="A74" s="2">
        <v>71</v>
      </c>
      <c r="B74" s="3" t="s">
        <v>30</v>
      </c>
      <c r="C74" s="27"/>
      <c r="D74" s="18"/>
      <c r="E74" s="27"/>
      <c r="F74" s="45">
        <f>(656+2344)</f>
        <v>3000</v>
      </c>
      <c r="G74" s="46">
        <f t="shared" si="1"/>
        <v>300</v>
      </c>
      <c r="H74" s="1"/>
    </row>
    <row r="75" spans="1:8" x14ac:dyDescent="0.25">
      <c r="A75" s="2">
        <v>72</v>
      </c>
      <c r="B75" s="12" t="s">
        <v>129</v>
      </c>
      <c r="C75" s="4"/>
      <c r="D75" s="9"/>
      <c r="E75" s="4"/>
      <c r="F75" s="45">
        <v>522.79999999999995</v>
      </c>
      <c r="G75" s="46">
        <f t="shared" si="1"/>
        <v>52.28</v>
      </c>
      <c r="H75" s="1"/>
    </row>
    <row r="76" spans="1:8" x14ac:dyDescent="0.25">
      <c r="A76" s="2">
        <v>73</v>
      </c>
      <c r="B76" s="12" t="s">
        <v>130</v>
      </c>
      <c r="C76" s="4"/>
      <c r="D76" s="9"/>
      <c r="E76" s="4"/>
      <c r="F76" s="45">
        <v>1291</v>
      </c>
      <c r="G76" s="46">
        <f t="shared" si="1"/>
        <v>129.1</v>
      </c>
      <c r="H76" s="1"/>
    </row>
    <row r="77" spans="1:8" x14ac:dyDescent="0.25">
      <c r="A77" s="2">
        <v>74</v>
      </c>
      <c r="B77" s="12" t="s">
        <v>31</v>
      </c>
      <c r="C77" s="4"/>
      <c r="D77" s="9"/>
      <c r="E77" s="4"/>
      <c r="F77" s="45">
        <v>609</v>
      </c>
      <c r="G77" s="46">
        <f t="shared" si="1"/>
        <v>60.900000000000006</v>
      </c>
      <c r="H77" s="1"/>
    </row>
    <row r="78" spans="1:8" x14ac:dyDescent="0.25">
      <c r="A78" s="2">
        <v>75</v>
      </c>
      <c r="B78" s="12" t="s">
        <v>131</v>
      </c>
      <c r="C78" s="4"/>
      <c r="D78" s="9"/>
      <c r="E78" s="4"/>
      <c r="F78" s="45">
        <v>975.7</v>
      </c>
      <c r="G78" s="46">
        <f t="shared" si="1"/>
        <v>97.570000000000007</v>
      </c>
      <c r="H78" s="1"/>
    </row>
    <row r="79" spans="1:8" x14ac:dyDescent="0.25">
      <c r="A79" s="2">
        <v>76</v>
      </c>
      <c r="B79" s="3" t="s">
        <v>132</v>
      </c>
      <c r="C79" s="11"/>
      <c r="D79" s="9"/>
      <c r="E79" s="17"/>
      <c r="F79" s="45">
        <v>629</v>
      </c>
      <c r="G79" s="46">
        <f t="shared" si="1"/>
        <v>62.900000000000006</v>
      </c>
      <c r="H79" s="1"/>
    </row>
    <row r="80" spans="1:8" x14ac:dyDescent="0.25">
      <c r="A80" s="2">
        <v>77</v>
      </c>
      <c r="B80" s="21" t="s">
        <v>32</v>
      </c>
      <c r="C80" s="16"/>
      <c r="D80" s="22"/>
      <c r="E80" s="20"/>
      <c r="F80" s="45">
        <v>581.20000000000005</v>
      </c>
      <c r="G80" s="46">
        <f t="shared" si="1"/>
        <v>58.120000000000005</v>
      </c>
      <c r="H80" s="1"/>
    </row>
    <row r="81" spans="1:8" x14ac:dyDescent="0.25">
      <c r="A81" s="2">
        <v>78</v>
      </c>
      <c r="B81" s="21" t="s">
        <v>33</v>
      </c>
      <c r="C81" s="16"/>
      <c r="D81" s="22"/>
      <c r="E81" s="20"/>
      <c r="F81" s="45">
        <v>1019.3</v>
      </c>
      <c r="G81" s="46">
        <f t="shared" si="1"/>
        <v>101.93</v>
      </c>
      <c r="H81" s="1"/>
    </row>
    <row r="82" spans="1:8" x14ac:dyDescent="0.25">
      <c r="A82" s="2">
        <v>79</v>
      </c>
      <c r="B82" s="12" t="s">
        <v>133</v>
      </c>
      <c r="C82" s="4"/>
      <c r="D82" s="9"/>
      <c r="E82" s="4"/>
      <c r="F82" s="45">
        <v>705.8</v>
      </c>
      <c r="G82" s="46">
        <f t="shared" si="1"/>
        <v>70.58</v>
      </c>
      <c r="H82" s="1"/>
    </row>
    <row r="83" spans="1:8" x14ac:dyDescent="0.25">
      <c r="A83" s="2">
        <v>80</v>
      </c>
      <c r="B83" s="12" t="s">
        <v>134</v>
      </c>
      <c r="C83" s="4"/>
      <c r="D83" s="9"/>
      <c r="E83" s="4"/>
      <c r="F83" s="45">
        <v>890.2</v>
      </c>
      <c r="G83" s="46">
        <f t="shared" si="1"/>
        <v>89.02000000000001</v>
      </c>
      <c r="H83" s="1"/>
    </row>
    <row r="84" spans="1:8" x14ac:dyDescent="0.25">
      <c r="A84" s="2">
        <v>81</v>
      </c>
      <c r="B84" s="39" t="s">
        <v>135</v>
      </c>
      <c r="C84" s="37"/>
      <c r="D84" s="36"/>
      <c r="E84" s="37"/>
      <c r="F84" s="50">
        <v>1331.3</v>
      </c>
      <c r="G84" s="51">
        <f t="shared" si="1"/>
        <v>133.13</v>
      </c>
      <c r="H84" s="1"/>
    </row>
    <row r="85" spans="1:8" x14ac:dyDescent="0.25">
      <c r="A85" s="2">
        <v>82</v>
      </c>
      <c r="B85" s="12" t="s">
        <v>136</v>
      </c>
      <c r="C85" s="4"/>
      <c r="D85" s="9"/>
      <c r="E85" s="4"/>
      <c r="F85" s="45">
        <v>397.86</v>
      </c>
      <c r="G85" s="46">
        <f t="shared" si="1"/>
        <v>39.786000000000001</v>
      </c>
      <c r="H85" s="1"/>
    </row>
    <row r="86" spans="1:8" x14ac:dyDescent="0.25">
      <c r="A86" s="2">
        <v>83</v>
      </c>
      <c r="B86" s="12" t="s">
        <v>34</v>
      </c>
      <c r="C86" s="4"/>
      <c r="D86" s="9"/>
      <c r="E86" s="4"/>
      <c r="F86" s="45">
        <v>565.5</v>
      </c>
      <c r="G86" s="46">
        <f t="shared" si="1"/>
        <v>56.550000000000004</v>
      </c>
      <c r="H86" s="1"/>
    </row>
    <row r="87" spans="1:8" x14ac:dyDescent="0.25">
      <c r="A87" s="2">
        <v>84</v>
      </c>
      <c r="B87" s="12" t="s">
        <v>137</v>
      </c>
      <c r="C87" s="4"/>
      <c r="D87" s="9"/>
      <c r="E87" s="4"/>
      <c r="F87" s="45">
        <v>896.1</v>
      </c>
      <c r="G87" s="46">
        <f t="shared" si="1"/>
        <v>89.610000000000014</v>
      </c>
      <c r="H87" s="1"/>
    </row>
    <row r="88" spans="1:8" x14ac:dyDescent="0.25">
      <c r="A88" s="2">
        <v>85</v>
      </c>
      <c r="B88" s="12" t="s">
        <v>35</v>
      </c>
      <c r="C88" s="4"/>
      <c r="D88" s="9"/>
      <c r="E88" s="4"/>
      <c r="F88" s="45">
        <v>304.5</v>
      </c>
      <c r="G88" s="46">
        <f t="shared" si="1"/>
        <v>30.450000000000003</v>
      </c>
      <c r="H88" s="1"/>
    </row>
    <row r="89" spans="1:8" x14ac:dyDescent="0.25">
      <c r="A89" s="2">
        <v>86</v>
      </c>
      <c r="B89" s="12" t="s">
        <v>138</v>
      </c>
      <c r="C89" s="4"/>
      <c r="D89" s="9"/>
      <c r="E89" s="4"/>
      <c r="F89" s="45">
        <v>719.9</v>
      </c>
      <c r="G89" s="46">
        <f t="shared" si="1"/>
        <v>71.989999999999995</v>
      </c>
      <c r="H89" s="1"/>
    </row>
    <row r="90" spans="1:8" x14ac:dyDescent="0.25">
      <c r="A90" s="2">
        <v>87</v>
      </c>
      <c r="B90" s="21" t="s">
        <v>139</v>
      </c>
      <c r="C90" s="11"/>
      <c r="D90" s="9"/>
      <c r="E90" s="17"/>
      <c r="F90" s="45">
        <v>1130.0999999999999</v>
      </c>
      <c r="G90" s="46">
        <f t="shared" si="1"/>
        <v>113.00999999999999</v>
      </c>
      <c r="H90" s="1"/>
    </row>
    <row r="91" spans="1:8" x14ac:dyDescent="0.25">
      <c r="A91" s="2">
        <v>88</v>
      </c>
      <c r="B91" s="3" t="s">
        <v>140</v>
      </c>
      <c r="C91" s="4"/>
      <c r="D91" s="9"/>
      <c r="E91" s="4"/>
      <c r="F91" s="45">
        <v>1169</v>
      </c>
      <c r="G91" s="46">
        <f t="shared" si="1"/>
        <v>116.9</v>
      </c>
      <c r="H91" s="1"/>
    </row>
    <row r="92" spans="1:8" x14ac:dyDescent="0.25">
      <c r="A92" s="2">
        <v>89</v>
      </c>
      <c r="B92" s="3" t="s">
        <v>36</v>
      </c>
      <c r="C92" s="4"/>
      <c r="D92" s="9"/>
      <c r="E92" s="4"/>
      <c r="F92" s="45">
        <v>487.9</v>
      </c>
      <c r="G92" s="46">
        <f t="shared" si="1"/>
        <v>48.79</v>
      </c>
      <c r="H92" s="1"/>
    </row>
    <row r="93" spans="1:8" x14ac:dyDescent="0.25">
      <c r="A93" s="2">
        <v>90</v>
      </c>
      <c r="B93" s="3" t="s">
        <v>141</v>
      </c>
      <c r="C93" s="4"/>
      <c r="D93" s="9"/>
      <c r="E93" s="4"/>
      <c r="F93" s="45">
        <v>955.85</v>
      </c>
      <c r="G93" s="46">
        <f t="shared" si="1"/>
        <v>95.585000000000008</v>
      </c>
      <c r="H93" s="1"/>
    </row>
    <row r="94" spans="1:8" x14ac:dyDescent="0.25">
      <c r="A94" s="2">
        <v>91</v>
      </c>
      <c r="B94" s="3" t="s">
        <v>37</v>
      </c>
      <c r="C94" s="4"/>
      <c r="D94" s="9"/>
      <c r="E94" s="4"/>
      <c r="F94" s="45">
        <v>1023.9</v>
      </c>
      <c r="G94" s="46">
        <f t="shared" si="1"/>
        <v>102.39</v>
      </c>
      <c r="H94" s="1"/>
    </row>
    <row r="95" spans="1:8" x14ac:dyDescent="0.25">
      <c r="A95" s="2">
        <v>92</v>
      </c>
      <c r="B95" s="3" t="s">
        <v>142</v>
      </c>
      <c r="C95" s="4"/>
      <c r="D95" s="9"/>
      <c r="E95" s="4"/>
      <c r="F95" s="45">
        <v>503.5</v>
      </c>
      <c r="G95" s="46">
        <f t="shared" si="1"/>
        <v>50.35</v>
      </c>
      <c r="H95" s="1"/>
    </row>
    <row r="96" spans="1:8" x14ac:dyDescent="0.25">
      <c r="A96" s="2">
        <v>93</v>
      </c>
      <c r="B96" s="3" t="s">
        <v>143</v>
      </c>
      <c r="C96" s="4"/>
      <c r="D96" s="9"/>
      <c r="E96" s="4"/>
      <c r="F96" s="45">
        <v>608.29999999999995</v>
      </c>
      <c r="G96" s="46">
        <f t="shared" si="1"/>
        <v>60.83</v>
      </c>
      <c r="H96" s="1"/>
    </row>
    <row r="97" spans="1:8" x14ac:dyDescent="0.25">
      <c r="A97" s="2">
        <v>94</v>
      </c>
      <c r="B97" s="3" t="s">
        <v>144</v>
      </c>
      <c r="C97" s="4"/>
      <c r="D97" s="9"/>
      <c r="E97" s="4"/>
      <c r="F97" s="45">
        <v>406.7</v>
      </c>
      <c r="G97" s="46">
        <f t="shared" si="1"/>
        <v>40.67</v>
      </c>
      <c r="H97" s="1"/>
    </row>
    <row r="98" spans="1:8" x14ac:dyDescent="0.25">
      <c r="A98" s="2">
        <v>95</v>
      </c>
      <c r="B98" s="3" t="s">
        <v>38</v>
      </c>
      <c r="C98" s="4"/>
      <c r="D98" s="9"/>
      <c r="E98" s="4"/>
      <c r="F98" s="45">
        <v>955.7</v>
      </c>
      <c r="G98" s="46">
        <f t="shared" si="1"/>
        <v>95.570000000000007</v>
      </c>
      <c r="H98" s="1"/>
    </row>
    <row r="99" spans="1:8" x14ac:dyDescent="0.25">
      <c r="A99" s="2">
        <v>96</v>
      </c>
      <c r="B99" s="3" t="s">
        <v>145</v>
      </c>
      <c r="C99" s="4"/>
      <c r="D99" s="9"/>
      <c r="E99" s="4"/>
      <c r="F99" s="45">
        <v>1589.7</v>
      </c>
      <c r="G99" s="46">
        <f t="shared" si="1"/>
        <v>158.97000000000003</v>
      </c>
      <c r="H99" s="1"/>
    </row>
    <row r="100" spans="1:8" x14ac:dyDescent="0.25">
      <c r="A100" s="2">
        <v>97</v>
      </c>
      <c r="B100" s="3" t="s">
        <v>39</v>
      </c>
      <c r="C100" s="4"/>
      <c r="D100" s="9"/>
      <c r="E100" s="4"/>
      <c r="F100" s="45">
        <v>712.82</v>
      </c>
      <c r="G100" s="46">
        <f t="shared" si="1"/>
        <v>71.282000000000011</v>
      </c>
      <c r="H100" s="1"/>
    </row>
    <row r="101" spans="1:8" x14ac:dyDescent="0.25">
      <c r="A101" s="2">
        <v>98</v>
      </c>
      <c r="B101" s="3" t="s">
        <v>146</v>
      </c>
      <c r="C101" s="4"/>
      <c r="D101" s="9"/>
      <c r="E101" s="4"/>
      <c r="F101" s="45">
        <v>366</v>
      </c>
      <c r="G101" s="46">
        <f t="shared" si="1"/>
        <v>36.6</v>
      </c>
      <c r="H101" s="1"/>
    </row>
    <row r="102" spans="1:8" x14ac:dyDescent="0.25">
      <c r="A102" s="2">
        <v>99</v>
      </c>
      <c r="B102" s="3" t="s">
        <v>147</v>
      </c>
      <c r="C102" s="4"/>
      <c r="D102" s="9"/>
      <c r="E102" s="4"/>
      <c r="F102" s="45">
        <v>1718.7</v>
      </c>
      <c r="G102" s="46">
        <f t="shared" si="1"/>
        <v>171.87</v>
      </c>
      <c r="H102" s="1"/>
    </row>
    <row r="103" spans="1:8" x14ac:dyDescent="0.25">
      <c r="A103" s="2">
        <v>100</v>
      </c>
      <c r="B103" s="3" t="s">
        <v>148</v>
      </c>
      <c r="C103" s="4"/>
      <c r="D103" s="9"/>
      <c r="E103" s="4"/>
      <c r="F103" s="45">
        <v>518.4</v>
      </c>
      <c r="G103" s="46">
        <f t="shared" si="1"/>
        <v>51.84</v>
      </c>
      <c r="H103" s="1"/>
    </row>
    <row r="104" spans="1:8" x14ac:dyDescent="0.25">
      <c r="A104" s="2">
        <v>101</v>
      </c>
      <c r="B104" s="3" t="s">
        <v>149</v>
      </c>
      <c r="C104" s="4"/>
      <c r="D104" s="9"/>
      <c r="E104" s="4"/>
      <c r="F104" s="45">
        <v>677.3</v>
      </c>
      <c r="G104" s="46">
        <f t="shared" si="1"/>
        <v>67.73</v>
      </c>
      <c r="H104" s="1"/>
    </row>
    <row r="105" spans="1:8" x14ac:dyDescent="0.25">
      <c r="A105" s="2">
        <v>102</v>
      </c>
      <c r="B105" s="3" t="s">
        <v>150</v>
      </c>
      <c r="C105" s="4"/>
      <c r="D105" s="9"/>
      <c r="E105" s="4"/>
      <c r="F105" s="45">
        <v>893.1</v>
      </c>
      <c r="G105" s="46">
        <f t="shared" si="1"/>
        <v>89.31</v>
      </c>
      <c r="H105" s="1"/>
    </row>
    <row r="106" spans="1:8" x14ac:dyDescent="0.25">
      <c r="A106" s="2">
        <v>103</v>
      </c>
      <c r="B106" s="3" t="s">
        <v>151</v>
      </c>
      <c r="C106" s="4"/>
      <c r="D106" s="9"/>
      <c r="E106" s="4"/>
      <c r="F106" s="45">
        <v>354.7</v>
      </c>
      <c r="G106" s="46">
        <f t="shared" si="1"/>
        <v>35.47</v>
      </c>
      <c r="H106" s="1"/>
    </row>
    <row r="107" spans="1:8" x14ac:dyDescent="0.25">
      <c r="A107" s="2">
        <v>104</v>
      </c>
      <c r="B107" s="3" t="s">
        <v>152</v>
      </c>
      <c r="C107" s="4"/>
      <c r="D107" s="9"/>
      <c r="E107" s="4"/>
      <c r="F107" s="45">
        <v>701.4</v>
      </c>
      <c r="G107" s="46">
        <f t="shared" si="1"/>
        <v>70.14</v>
      </c>
      <c r="H107" s="1"/>
    </row>
    <row r="108" spans="1:8" x14ac:dyDescent="0.25">
      <c r="A108" s="2">
        <v>105</v>
      </c>
      <c r="B108" s="3" t="s">
        <v>40</v>
      </c>
      <c r="C108" s="4"/>
      <c r="D108" s="9"/>
      <c r="E108" s="4"/>
      <c r="F108" s="45">
        <v>800.4</v>
      </c>
      <c r="G108" s="46">
        <f t="shared" si="1"/>
        <v>80.040000000000006</v>
      </c>
      <c r="H108" s="1"/>
    </row>
    <row r="109" spans="1:8" x14ac:dyDescent="0.25">
      <c r="A109" s="2">
        <v>106</v>
      </c>
      <c r="B109" s="7" t="s">
        <v>153</v>
      </c>
      <c r="C109" s="8"/>
      <c r="D109" s="9"/>
      <c r="E109" s="8"/>
      <c r="F109" s="47">
        <v>1068.8</v>
      </c>
      <c r="G109" s="48">
        <f t="shared" si="1"/>
        <v>106.88</v>
      </c>
      <c r="H109" s="1"/>
    </row>
    <row r="110" spans="1:8" x14ac:dyDescent="0.25">
      <c r="A110" s="2">
        <v>107</v>
      </c>
      <c r="B110" s="3" t="s">
        <v>41</v>
      </c>
      <c r="C110" s="4"/>
      <c r="D110" s="9"/>
      <c r="E110" s="4"/>
      <c r="F110" s="45">
        <v>369.28</v>
      </c>
      <c r="G110" s="46">
        <f t="shared" si="1"/>
        <v>36.927999999999997</v>
      </c>
      <c r="H110" s="1"/>
    </row>
    <row r="111" spans="1:8" x14ac:dyDescent="0.25">
      <c r="A111" s="2">
        <v>108</v>
      </c>
      <c r="B111" s="3" t="s">
        <v>42</v>
      </c>
      <c r="C111" s="4"/>
      <c r="D111" s="9"/>
      <c r="E111" s="4"/>
      <c r="F111" s="45">
        <v>444.6</v>
      </c>
      <c r="G111" s="46">
        <f t="shared" si="1"/>
        <v>44.460000000000008</v>
      </c>
      <c r="H111" s="1"/>
    </row>
    <row r="112" spans="1:8" x14ac:dyDescent="0.25">
      <c r="A112" s="2">
        <v>109</v>
      </c>
      <c r="B112" s="3" t="s">
        <v>154</v>
      </c>
      <c r="C112" s="4"/>
      <c r="D112" s="18"/>
      <c r="E112" s="4"/>
      <c r="F112" s="46">
        <v>1529.95</v>
      </c>
      <c r="G112" s="46">
        <f t="shared" si="1"/>
        <v>152.995</v>
      </c>
      <c r="H112" s="1"/>
    </row>
    <row r="113" spans="1:8" x14ac:dyDescent="0.25">
      <c r="A113" s="2">
        <v>110</v>
      </c>
      <c r="B113" s="3" t="s">
        <v>155</v>
      </c>
      <c r="C113" s="4"/>
      <c r="D113" s="9"/>
      <c r="E113" s="4"/>
      <c r="F113" s="45">
        <v>267.8</v>
      </c>
      <c r="G113" s="46">
        <f t="shared" si="1"/>
        <v>26.78</v>
      </c>
      <c r="H113" s="1"/>
    </row>
    <row r="114" spans="1:8" x14ac:dyDescent="0.25">
      <c r="A114" s="2">
        <v>111</v>
      </c>
      <c r="B114" s="3" t="s">
        <v>156</v>
      </c>
      <c r="C114" s="4"/>
      <c r="D114" s="9"/>
      <c r="E114" s="4"/>
      <c r="F114" s="45">
        <v>1233</v>
      </c>
      <c r="G114" s="46">
        <f t="shared" si="1"/>
        <v>123.30000000000001</v>
      </c>
      <c r="H114" s="1"/>
    </row>
    <row r="115" spans="1:8" x14ac:dyDescent="0.25">
      <c r="A115" s="2">
        <v>112</v>
      </c>
      <c r="B115" s="3" t="s">
        <v>157</v>
      </c>
      <c r="C115" s="4"/>
      <c r="D115" s="9"/>
      <c r="E115" s="4"/>
      <c r="F115" s="45">
        <v>835</v>
      </c>
      <c r="G115" s="46">
        <f t="shared" si="1"/>
        <v>83.5</v>
      </c>
      <c r="H115" s="1"/>
    </row>
    <row r="116" spans="1:8" x14ac:dyDescent="0.25">
      <c r="A116" s="2">
        <v>113</v>
      </c>
      <c r="B116" s="3" t="s">
        <v>158</v>
      </c>
      <c r="C116" s="4"/>
      <c r="D116" s="9"/>
      <c r="E116" s="4"/>
      <c r="F116" s="45">
        <v>1951.6</v>
      </c>
      <c r="G116" s="46">
        <f t="shared" si="1"/>
        <v>195.16</v>
      </c>
      <c r="H116" s="1"/>
    </row>
    <row r="117" spans="1:8" x14ac:dyDescent="0.25">
      <c r="A117" s="2">
        <v>114</v>
      </c>
      <c r="B117" s="3" t="s">
        <v>159</v>
      </c>
      <c r="C117" s="4"/>
      <c r="D117" s="9"/>
      <c r="E117" s="4"/>
      <c r="F117" s="45">
        <v>992.9</v>
      </c>
      <c r="G117" s="46">
        <f t="shared" si="1"/>
        <v>99.29</v>
      </c>
      <c r="H117" s="1"/>
    </row>
    <row r="118" spans="1:8" x14ac:dyDescent="0.25">
      <c r="A118" s="2">
        <v>115</v>
      </c>
      <c r="B118" s="3" t="s">
        <v>160</v>
      </c>
      <c r="C118" s="4"/>
      <c r="D118" s="9"/>
      <c r="E118" s="4"/>
      <c r="F118" s="45">
        <v>501.8</v>
      </c>
      <c r="G118" s="46">
        <f t="shared" si="1"/>
        <v>50.180000000000007</v>
      </c>
      <c r="H118" s="1"/>
    </row>
    <row r="119" spans="1:8" x14ac:dyDescent="0.25">
      <c r="A119" s="2">
        <v>116</v>
      </c>
      <c r="B119" s="3" t="s">
        <v>43</v>
      </c>
      <c r="C119" s="4"/>
      <c r="D119" s="9"/>
      <c r="E119" s="4"/>
      <c r="F119" s="45">
        <v>2019.85</v>
      </c>
      <c r="G119" s="46">
        <f t="shared" si="1"/>
        <v>201.98500000000001</v>
      </c>
      <c r="H119" s="1"/>
    </row>
    <row r="120" spans="1:8" x14ac:dyDescent="0.25">
      <c r="A120" s="2">
        <v>117</v>
      </c>
      <c r="B120" s="3" t="s">
        <v>161</v>
      </c>
      <c r="C120" s="4"/>
      <c r="D120" s="9"/>
      <c r="E120" s="4"/>
      <c r="F120" s="45">
        <v>1065.5</v>
      </c>
      <c r="G120" s="46">
        <f t="shared" si="1"/>
        <v>106.55000000000001</v>
      </c>
      <c r="H120" s="1"/>
    </row>
    <row r="121" spans="1:8" x14ac:dyDescent="0.25">
      <c r="A121" s="2">
        <v>118</v>
      </c>
      <c r="B121" s="3" t="s">
        <v>162</v>
      </c>
      <c r="C121" s="4"/>
      <c r="D121" s="9"/>
      <c r="E121" s="4"/>
      <c r="F121" s="45">
        <v>348.08</v>
      </c>
      <c r="G121" s="46">
        <f t="shared" si="1"/>
        <v>34.808</v>
      </c>
      <c r="H121" s="1"/>
    </row>
    <row r="122" spans="1:8" x14ac:dyDescent="0.25">
      <c r="A122" s="2">
        <v>119</v>
      </c>
      <c r="B122" s="34" t="s">
        <v>44</v>
      </c>
      <c r="C122" s="37"/>
      <c r="D122" s="36"/>
      <c r="E122" s="37"/>
      <c r="F122" s="50">
        <v>984.7</v>
      </c>
      <c r="G122" s="51">
        <f t="shared" si="1"/>
        <v>98.470000000000013</v>
      </c>
      <c r="H122" s="1"/>
    </row>
    <row r="123" spans="1:8" x14ac:dyDescent="0.25">
      <c r="A123" s="2">
        <v>120</v>
      </c>
      <c r="B123" s="34" t="s">
        <v>163</v>
      </c>
      <c r="C123" s="35"/>
      <c r="D123" s="36"/>
      <c r="E123" s="37"/>
      <c r="F123" s="45">
        <v>1037.5999999999999</v>
      </c>
      <c r="G123" s="46">
        <f t="shared" si="1"/>
        <v>103.75999999999999</v>
      </c>
      <c r="H123" s="1"/>
    </row>
    <row r="124" spans="1:8" x14ac:dyDescent="0.25">
      <c r="A124" s="2">
        <v>121</v>
      </c>
      <c r="B124" s="3" t="s">
        <v>164</v>
      </c>
      <c r="C124" s="4"/>
      <c r="D124" s="9"/>
      <c r="E124" s="4"/>
      <c r="F124" s="45">
        <v>514.70000000000005</v>
      </c>
      <c r="G124" s="46">
        <f t="shared" si="1"/>
        <v>51.470000000000006</v>
      </c>
      <c r="H124" s="1"/>
    </row>
    <row r="125" spans="1:8" x14ac:dyDescent="0.25">
      <c r="A125" s="2">
        <v>122</v>
      </c>
      <c r="B125" s="7" t="s">
        <v>165</v>
      </c>
      <c r="C125" s="13"/>
      <c r="D125" s="9"/>
      <c r="E125" s="15"/>
      <c r="F125" s="47">
        <v>1701.1</v>
      </c>
      <c r="G125" s="48">
        <v>170.11</v>
      </c>
      <c r="H125" s="1"/>
    </row>
    <row r="126" spans="1:8" x14ac:dyDescent="0.25">
      <c r="A126" s="2">
        <v>123</v>
      </c>
      <c r="B126" s="3" t="s">
        <v>166</v>
      </c>
      <c r="C126" s="4"/>
      <c r="D126" s="9"/>
      <c r="E126" s="4"/>
      <c r="F126" s="45">
        <f>530.93+543.3</f>
        <v>1074.23</v>
      </c>
      <c r="G126" s="46">
        <f t="shared" ref="G126:G189" si="2">F126*0.1</f>
        <v>107.423</v>
      </c>
      <c r="H126" s="1"/>
    </row>
    <row r="127" spans="1:8" x14ac:dyDescent="0.25">
      <c r="A127" s="2">
        <v>124</v>
      </c>
      <c r="B127" s="3" t="s">
        <v>167</v>
      </c>
      <c r="C127" s="4"/>
      <c r="D127" s="9"/>
      <c r="E127" s="4"/>
      <c r="F127" s="45">
        <v>367.9</v>
      </c>
      <c r="G127" s="46">
        <f t="shared" si="2"/>
        <v>36.79</v>
      </c>
      <c r="H127" s="1"/>
    </row>
    <row r="128" spans="1:8" x14ac:dyDescent="0.25">
      <c r="A128" s="2">
        <v>125</v>
      </c>
      <c r="B128" s="3" t="s">
        <v>168</v>
      </c>
      <c r="C128" s="11"/>
      <c r="D128" s="9"/>
      <c r="E128" s="17"/>
      <c r="F128" s="45">
        <v>594.94000000000005</v>
      </c>
      <c r="G128" s="46">
        <f t="shared" si="2"/>
        <v>59.494000000000007</v>
      </c>
      <c r="H128" s="1"/>
    </row>
    <row r="129" spans="1:8" x14ac:dyDescent="0.25">
      <c r="A129" s="2">
        <v>126</v>
      </c>
      <c r="B129" s="6" t="s">
        <v>45</v>
      </c>
      <c r="C129" s="11"/>
      <c r="D129" s="18"/>
      <c r="E129" s="28"/>
      <c r="F129" s="45">
        <v>421.1</v>
      </c>
      <c r="G129" s="46">
        <f t="shared" si="2"/>
        <v>42.110000000000007</v>
      </c>
      <c r="H129" s="1"/>
    </row>
    <row r="130" spans="1:8" x14ac:dyDescent="0.25">
      <c r="A130" s="2">
        <v>127</v>
      </c>
      <c r="B130" s="3" t="s">
        <v>169</v>
      </c>
      <c r="C130" s="16"/>
      <c r="D130" s="9"/>
      <c r="E130" s="20"/>
      <c r="F130" s="45">
        <v>451.4</v>
      </c>
      <c r="G130" s="46">
        <f t="shared" si="2"/>
        <v>45.14</v>
      </c>
      <c r="H130" s="1"/>
    </row>
    <row r="131" spans="1:8" x14ac:dyDescent="0.25">
      <c r="A131" s="2">
        <v>128</v>
      </c>
      <c r="B131" s="3" t="s">
        <v>169</v>
      </c>
      <c r="C131" s="16"/>
      <c r="D131" s="9"/>
      <c r="E131" s="20"/>
      <c r="F131" s="45">
        <v>516.29999999999995</v>
      </c>
      <c r="G131" s="46">
        <f t="shared" si="2"/>
        <v>51.629999999999995</v>
      </c>
      <c r="H131" s="1"/>
    </row>
    <row r="132" spans="1:8" ht="17.25" customHeight="1" x14ac:dyDescent="0.25">
      <c r="A132" s="2">
        <v>129</v>
      </c>
      <c r="B132" s="29" t="s">
        <v>170</v>
      </c>
      <c r="C132" s="11"/>
      <c r="D132" s="9"/>
      <c r="E132" s="17"/>
      <c r="F132" s="45">
        <v>1496.6</v>
      </c>
      <c r="G132" s="46">
        <f t="shared" si="2"/>
        <v>149.66</v>
      </c>
      <c r="H132" s="1"/>
    </row>
    <row r="133" spans="1:8" x14ac:dyDescent="0.25">
      <c r="A133" s="2">
        <v>130</v>
      </c>
      <c r="B133" s="3" t="s">
        <v>171</v>
      </c>
      <c r="C133" s="16"/>
      <c r="D133" s="9"/>
      <c r="E133" s="20"/>
      <c r="F133" s="45">
        <v>2006.2</v>
      </c>
      <c r="G133" s="46">
        <f t="shared" si="2"/>
        <v>200.62</v>
      </c>
      <c r="H133" s="1"/>
    </row>
    <row r="134" spans="1:8" ht="21" customHeight="1" x14ac:dyDescent="0.25">
      <c r="A134" s="2">
        <v>131</v>
      </c>
      <c r="B134" s="29" t="s">
        <v>172</v>
      </c>
      <c r="C134" s="11"/>
      <c r="D134" s="9"/>
      <c r="E134" s="17"/>
      <c r="F134" s="45">
        <v>2390.63</v>
      </c>
      <c r="G134" s="46">
        <f t="shared" si="2"/>
        <v>239.06300000000002</v>
      </c>
      <c r="H134" s="1"/>
    </row>
    <row r="135" spans="1:8" x14ac:dyDescent="0.25">
      <c r="A135" s="2">
        <v>132</v>
      </c>
      <c r="B135" s="3" t="s">
        <v>173</v>
      </c>
      <c r="C135" s="16"/>
      <c r="D135" s="9"/>
      <c r="E135" s="20"/>
      <c r="F135" s="45">
        <v>939.8</v>
      </c>
      <c r="G135" s="46">
        <f t="shared" si="2"/>
        <v>93.98</v>
      </c>
      <c r="H135" s="1"/>
    </row>
    <row r="136" spans="1:8" x14ac:dyDescent="0.25">
      <c r="A136" s="2">
        <v>133</v>
      </c>
      <c r="B136" s="3" t="s">
        <v>174</v>
      </c>
      <c r="C136" s="16"/>
      <c r="D136" s="9"/>
      <c r="E136" s="20"/>
      <c r="F136" s="45">
        <v>1961.9</v>
      </c>
      <c r="G136" s="46">
        <f t="shared" si="2"/>
        <v>196.19000000000003</v>
      </c>
      <c r="H136" s="1"/>
    </row>
    <row r="137" spans="1:8" x14ac:dyDescent="0.25">
      <c r="A137" s="2">
        <v>134</v>
      </c>
      <c r="B137" s="3" t="s">
        <v>175</v>
      </c>
      <c r="C137" s="16"/>
      <c r="D137" s="9"/>
      <c r="E137" s="20"/>
      <c r="F137" s="45">
        <v>558.41</v>
      </c>
      <c r="G137" s="46">
        <f t="shared" si="2"/>
        <v>55.841000000000001</v>
      </c>
      <c r="H137" s="1"/>
    </row>
    <row r="138" spans="1:8" x14ac:dyDescent="0.25">
      <c r="A138" s="2">
        <v>135</v>
      </c>
      <c r="B138" s="3" t="s">
        <v>46</v>
      </c>
      <c r="C138" s="16"/>
      <c r="D138" s="9"/>
      <c r="E138" s="20"/>
      <c r="F138" s="45">
        <v>555.70000000000005</v>
      </c>
      <c r="G138" s="46">
        <f t="shared" si="2"/>
        <v>55.570000000000007</v>
      </c>
      <c r="H138" s="1"/>
    </row>
    <row r="139" spans="1:8" x14ac:dyDescent="0.25">
      <c r="A139" s="2">
        <v>136</v>
      </c>
      <c r="B139" s="3" t="s">
        <v>176</v>
      </c>
      <c r="C139" s="16"/>
      <c r="D139" s="9"/>
      <c r="E139" s="20"/>
      <c r="F139" s="45">
        <v>1047</v>
      </c>
      <c r="G139" s="46">
        <f t="shared" si="2"/>
        <v>104.7</v>
      </c>
      <c r="H139" s="1"/>
    </row>
    <row r="140" spans="1:8" x14ac:dyDescent="0.25">
      <c r="A140" s="2">
        <v>137</v>
      </c>
      <c r="B140" s="3" t="s">
        <v>177</v>
      </c>
      <c r="C140" s="4"/>
      <c r="D140" s="9"/>
      <c r="E140" s="4"/>
      <c r="F140" s="45">
        <v>1208</v>
      </c>
      <c r="G140" s="46">
        <f t="shared" si="2"/>
        <v>120.80000000000001</v>
      </c>
      <c r="H140" s="1"/>
    </row>
    <row r="141" spans="1:8" x14ac:dyDescent="0.25">
      <c r="A141" s="2">
        <v>138</v>
      </c>
      <c r="B141" s="3" t="s">
        <v>178</v>
      </c>
      <c r="C141" s="4"/>
      <c r="D141" s="9"/>
      <c r="E141" s="4"/>
      <c r="F141" s="45">
        <v>1084.7</v>
      </c>
      <c r="G141" s="46">
        <f t="shared" si="2"/>
        <v>108.47000000000001</v>
      </c>
      <c r="H141" s="1"/>
    </row>
    <row r="142" spans="1:8" x14ac:dyDescent="0.25">
      <c r="A142" s="2">
        <v>139</v>
      </c>
      <c r="B142" s="34" t="s">
        <v>179</v>
      </c>
      <c r="C142" s="37"/>
      <c r="D142" s="36"/>
      <c r="E142" s="37"/>
      <c r="F142" s="50">
        <v>510.3</v>
      </c>
      <c r="G142" s="46">
        <f t="shared" si="2"/>
        <v>51.03</v>
      </c>
      <c r="H142" s="1"/>
    </row>
    <row r="143" spans="1:8" x14ac:dyDescent="0.25">
      <c r="A143" s="2">
        <v>140</v>
      </c>
      <c r="B143" s="3" t="s">
        <v>180</v>
      </c>
      <c r="C143" s="4"/>
      <c r="D143" s="9"/>
      <c r="E143" s="4"/>
      <c r="F143" s="45">
        <v>323.3</v>
      </c>
      <c r="G143" s="46">
        <f t="shared" si="2"/>
        <v>32.330000000000005</v>
      </c>
      <c r="H143" s="1"/>
    </row>
    <row r="144" spans="1:8" x14ac:dyDescent="0.25">
      <c r="A144" s="2">
        <v>141</v>
      </c>
      <c r="B144" s="3" t="s">
        <v>181</v>
      </c>
      <c r="C144" s="4"/>
      <c r="D144" s="9"/>
      <c r="E144" s="4"/>
      <c r="F144" s="45">
        <v>554.70000000000005</v>
      </c>
      <c r="G144" s="46">
        <f t="shared" si="2"/>
        <v>55.470000000000006</v>
      </c>
      <c r="H144" s="1"/>
    </row>
    <row r="145" spans="1:8" x14ac:dyDescent="0.25">
      <c r="A145" s="2">
        <v>142</v>
      </c>
      <c r="B145" s="3" t="s">
        <v>182</v>
      </c>
      <c r="C145" s="4"/>
      <c r="D145" s="9"/>
      <c r="E145" s="4"/>
      <c r="F145" s="45">
        <v>1195.4000000000001</v>
      </c>
      <c r="G145" s="46">
        <f t="shared" si="2"/>
        <v>119.54000000000002</v>
      </c>
      <c r="H145" s="1"/>
    </row>
    <row r="146" spans="1:8" x14ac:dyDescent="0.25">
      <c r="A146" s="2">
        <v>143</v>
      </c>
      <c r="B146" s="34" t="s">
        <v>182</v>
      </c>
      <c r="C146" s="35"/>
      <c r="D146" s="36"/>
      <c r="E146" s="37"/>
      <c r="F146" s="50">
        <v>1554.02</v>
      </c>
      <c r="G146" s="51">
        <f t="shared" si="2"/>
        <v>155.40200000000002</v>
      </c>
      <c r="H146" s="1"/>
    </row>
    <row r="147" spans="1:8" x14ac:dyDescent="0.25">
      <c r="A147" s="2">
        <v>144</v>
      </c>
      <c r="B147" s="3" t="s">
        <v>183</v>
      </c>
      <c r="C147" s="4"/>
      <c r="D147" s="9"/>
      <c r="E147" s="4"/>
      <c r="F147" s="50">
        <v>953.4</v>
      </c>
      <c r="G147" s="51">
        <f t="shared" si="2"/>
        <v>95.34</v>
      </c>
      <c r="H147" s="1"/>
    </row>
    <row r="148" spans="1:8" x14ac:dyDescent="0.25">
      <c r="A148" s="2">
        <v>145</v>
      </c>
      <c r="B148" s="6" t="s">
        <v>47</v>
      </c>
      <c r="C148" s="4"/>
      <c r="D148" s="18"/>
      <c r="E148" s="28"/>
      <c r="F148" s="45">
        <v>484.5</v>
      </c>
      <c r="G148" s="46">
        <f t="shared" si="2"/>
        <v>48.45</v>
      </c>
      <c r="H148" s="1"/>
    </row>
    <row r="149" spans="1:8" x14ac:dyDescent="0.25">
      <c r="A149" s="2">
        <v>146</v>
      </c>
      <c r="B149" s="25" t="s">
        <v>184</v>
      </c>
      <c r="C149" s="4"/>
      <c r="D149" s="9"/>
      <c r="E149" s="24"/>
      <c r="F149" s="45">
        <v>2967.1</v>
      </c>
      <c r="G149" s="46">
        <f t="shared" si="2"/>
        <v>296.70999999999998</v>
      </c>
      <c r="H149" s="1"/>
    </row>
    <row r="150" spans="1:8" x14ac:dyDescent="0.25">
      <c r="A150" s="2">
        <v>147</v>
      </c>
      <c r="B150" s="3" t="s">
        <v>185</v>
      </c>
      <c r="C150" s="4"/>
      <c r="D150" s="9"/>
      <c r="E150" s="4"/>
      <c r="F150" s="45">
        <v>815.07</v>
      </c>
      <c r="G150" s="46">
        <f t="shared" si="2"/>
        <v>81.507000000000005</v>
      </c>
      <c r="H150" s="1"/>
    </row>
    <row r="151" spans="1:8" x14ac:dyDescent="0.25">
      <c r="A151" s="2">
        <v>148</v>
      </c>
      <c r="B151" s="3" t="s">
        <v>186</v>
      </c>
      <c r="C151" s="4"/>
      <c r="D151" s="9"/>
      <c r="E151" s="4"/>
      <c r="F151" s="45">
        <v>715.4</v>
      </c>
      <c r="G151" s="46">
        <f t="shared" si="2"/>
        <v>71.540000000000006</v>
      </c>
      <c r="H151" s="1"/>
    </row>
    <row r="152" spans="1:8" x14ac:dyDescent="0.25">
      <c r="A152" s="2">
        <v>149</v>
      </c>
      <c r="B152" s="29" t="s">
        <v>48</v>
      </c>
      <c r="C152" s="16"/>
      <c r="D152" s="22"/>
      <c r="E152" s="20"/>
      <c r="F152" s="45">
        <v>3707</v>
      </c>
      <c r="G152" s="46">
        <f t="shared" si="2"/>
        <v>370.70000000000005</v>
      </c>
      <c r="H152" s="1"/>
    </row>
    <row r="153" spans="1:8" x14ac:dyDescent="0.25">
      <c r="A153" s="2">
        <v>150</v>
      </c>
      <c r="B153" s="3" t="s">
        <v>187</v>
      </c>
      <c r="C153" s="4"/>
      <c r="D153" s="9"/>
      <c r="E153" s="4"/>
      <c r="F153" s="45">
        <v>849.4</v>
      </c>
      <c r="G153" s="46">
        <f t="shared" si="2"/>
        <v>84.94</v>
      </c>
      <c r="H153" s="1"/>
    </row>
    <row r="154" spans="1:8" x14ac:dyDescent="0.25">
      <c r="A154" s="2">
        <v>151</v>
      </c>
      <c r="B154" s="3" t="s">
        <v>188</v>
      </c>
      <c r="C154" s="11"/>
      <c r="D154" s="9"/>
      <c r="E154" s="17"/>
      <c r="F154" s="45">
        <v>911.2</v>
      </c>
      <c r="G154" s="46">
        <f t="shared" si="2"/>
        <v>91.12</v>
      </c>
      <c r="H154" s="1"/>
    </row>
    <row r="155" spans="1:8" x14ac:dyDescent="0.25">
      <c r="A155" s="2">
        <v>152</v>
      </c>
      <c r="B155" s="3" t="s">
        <v>189</v>
      </c>
      <c r="C155" s="11"/>
      <c r="D155" s="9"/>
      <c r="E155" s="17"/>
      <c r="F155" s="45">
        <v>2129.1</v>
      </c>
      <c r="G155" s="46">
        <f t="shared" si="2"/>
        <v>212.91</v>
      </c>
      <c r="H155" s="1"/>
    </row>
    <row r="156" spans="1:8" x14ac:dyDescent="0.25">
      <c r="A156" s="2">
        <v>153</v>
      </c>
      <c r="B156" s="3" t="s">
        <v>190</v>
      </c>
      <c r="C156" s="4"/>
      <c r="D156" s="9"/>
      <c r="E156" s="4"/>
      <c r="F156" s="45">
        <v>1485.8</v>
      </c>
      <c r="G156" s="46">
        <f t="shared" si="2"/>
        <v>148.58000000000001</v>
      </c>
      <c r="H156" s="1"/>
    </row>
    <row r="157" spans="1:8" x14ac:dyDescent="0.25">
      <c r="A157" s="2">
        <v>154</v>
      </c>
      <c r="B157" s="3" t="s">
        <v>191</v>
      </c>
      <c r="C157" s="4"/>
      <c r="D157" s="9"/>
      <c r="E157" s="4"/>
      <c r="F157" s="45">
        <v>361</v>
      </c>
      <c r="G157" s="46">
        <f t="shared" si="2"/>
        <v>36.1</v>
      </c>
      <c r="H157" s="1"/>
    </row>
    <row r="158" spans="1:8" x14ac:dyDescent="0.25">
      <c r="A158" s="2">
        <v>155</v>
      </c>
      <c r="B158" s="3" t="s">
        <v>49</v>
      </c>
      <c r="C158" s="4"/>
      <c r="D158" s="9"/>
      <c r="E158" s="4"/>
      <c r="F158" s="45">
        <v>2675.43</v>
      </c>
      <c r="G158" s="46">
        <f t="shared" si="2"/>
        <v>267.54300000000001</v>
      </c>
      <c r="H158" s="1"/>
    </row>
    <row r="159" spans="1:8" x14ac:dyDescent="0.25">
      <c r="A159" s="2">
        <v>156</v>
      </c>
      <c r="B159" s="3" t="s">
        <v>192</v>
      </c>
      <c r="C159" s="4"/>
      <c r="D159" s="9"/>
      <c r="E159" s="4"/>
      <c r="F159" s="46">
        <v>741.64</v>
      </c>
      <c r="G159" s="46">
        <f t="shared" si="2"/>
        <v>74.164000000000001</v>
      </c>
      <c r="H159" s="1"/>
    </row>
    <row r="160" spans="1:8" x14ac:dyDescent="0.25">
      <c r="A160" s="2">
        <v>157</v>
      </c>
      <c r="B160" s="3" t="s">
        <v>193</v>
      </c>
      <c r="C160" s="8"/>
      <c r="D160" s="9"/>
      <c r="E160" s="8"/>
      <c r="F160" s="48">
        <v>786.29</v>
      </c>
      <c r="G160" s="48">
        <f t="shared" si="2"/>
        <v>78.629000000000005</v>
      </c>
      <c r="H160" s="1"/>
    </row>
    <row r="161" spans="1:8" x14ac:dyDescent="0.25">
      <c r="A161" s="2">
        <v>158</v>
      </c>
      <c r="B161" s="3" t="s">
        <v>194</v>
      </c>
      <c r="C161" s="4"/>
      <c r="D161" s="9"/>
      <c r="E161" s="4"/>
      <c r="F161" s="45">
        <v>1653</v>
      </c>
      <c r="G161" s="46">
        <f t="shared" si="2"/>
        <v>165.3</v>
      </c>
      <c r="H161" s="1"/>
    </row>
    <row r="162" spans="1:8" x14ac:dyDescent="0.25">
      <c r="A162" s="2">
        <v>159</v>
      </c>
      <c r="B162" s="3" t="s">
        <v>195</v>
      </c>
      <c r="C162" s="4"/>
      <c r="D162" s="9"/>
      <c r="E162" s="4"/>
      <c r="F162" s="45">
        <v>533.02</v>
      </c>
      <c r="G162" s="46">
        <f t="shared" si="2"/>
        <v>53.302</v>
      </c>
      <c r="H162" s="1"/>
    </row>
    <row r="163" spans="1:8" x14ac:dyDescent="0.25">
      <c r="A163" s="2">
        <v>160</v>
      </c>
      <c r="B163" s="3" t="s">
        <v>196</v>
      </c>
      <c r="C163" s="11"/>
      <c r="D163" s="9"/>
      <c r="E163" s="17"/>
      <c r="F163" s="45">
        <v>355.8</v>
      </c>
      <c r="G163" s="46">
        <f t="shared" si="2"/>
        <v>35.580000000000005</v>
      </c>
      <c r="H163" s="1"/>
    </row>
    <row r="164" spans="1:8" x14ac:dyDescent="0.25">
      <c r="A164" s="2">
        <v>161</v>
      </c>
      <c r="B164" s="3" t="s">
        <v>50</v>
      </c>
      <c r="C164" s="4"/>
      <c r="D164" s="9"/>
      <c r="E164" s="4"/>
      <c r="F164" s="45">
        <v>581.03</v>
      </c>
      <c r="G164" s="46">
        <f t="shared" si="2"/>
        <v>58.103000000000002</v>
      </c>
      <c r="H164" s="1"/>
    </row>
    <row r="165" spans="1:8" x14ac:dyDescent="0.25">
      <c r="A165" s="2">
        <v>162</v>
      </c>
      <c r="B165" s="3" t="s">
        <v>197</v>
      </c>
      <c r="C165" s="4"/>
      <c r="D165" s="9"/>
      <c r="E165" s="4"/>
      <c r="F165" s="45">
        <v>635.70000000000005</v>
      </c>
      <c r="G165" s="46">
        <f t="shared" si="2"/>
        <v>63.570000000000007</v>
      </c>
      <c r="H165" s="1"/>
    </row>
    <row r="166" spans="1:8" x14ac:dyDescent="0.25">
      <c r="A166" s="2">
        <v>163</v>
      </c>
      <c r="B166" s="34" t="s">
        <v>198</v>
      </c>
      <c r="C166" s="35"/>
      <c r="D166" s="36"/>
      <c r="E166" s="37"/>
      <c r="F166" s="50">
        <v>817.1</v>
      </c>
      <c r="G166" s="51">
        <f t="shared" si="2"/>
        <v>81.710000000000008</v>
      </c>
      <c r="H166" s="1"/>
    </row>
    <row r="167" spans="1:8" x14ac:dyDescent="0.25">
      <c r="A167" s="2">
        <v>164</v>
      </c>
      <c r="B167" s="3" t="s">
        <v>51</v>
      </c>
      <c r="C167" s="4"/>
      <c r="D167" s="9"/>
      <c r="E167" s="4"/>
      <c r="F167" s="45">
        <v>541.17999999999995</v>
      </c>
      <c r="G167" s="46">
        <f t="shared" si="2"/>
        <v>54.117999999999995</v>
      </c>
      <c r="H167" s="1"/>
    </row>
    <row r="168" spans="1:8" x14ac:dyDescent="0.25">
      <c r="A168" s="2">
        <v>165</v>
      </c>
      <c r="B168" s="3" t="s">
        <v>199</v>
      </c>
      <c r="C168" s="4"/>
      <c r="D168" s="9"/>
      <c r="E168" s="4"/>
      <c r="F168" s="45">
        <v>501</v>
      </c>
      <c r="G168" s="46">
        <f t="shared" si="2"/>
        <v>50.1</v>
      </c>
      <c r="H168" s="1"/>
    </row>
    <row r="169" spans="1:8" x14ac:dyDescent="0.25">
      <c r="A169" s="2">
        <v>166</v>
      </c>
      <c r="B169" s="3" t="s">
        <v>52</v>
      </c>
      <c r="C169" s="35"/>
      <c r="D169" s="36"/>
      <c r="E169" s="38"/>
      <c r="F169" s="51">
        <v>1486.4</v>
      </c>
      <c r="G169" s="46">
        <f t="shared" si="2"/>
        <v>148.64000000000001</v>
      </c>
      <c r="H169" s="1"/>
    </row>
    <row r="170" spans="1:8" x14ac:dyDescent="0.25">
      <c r="A170" s="2">
        <v>167</v>
      </c>
      <c r="B170" s="3" t="s">
        <v>200</v>
      </c>
      <c r="C170" s="37"/>
      <c r="D170" s="36"/>
      <c r="E170" s="37"/>
      <c r="F170" s="45">
        <v>428.72</v>
      </c>
      <c r="G170" s="46">
        <f t="shared" si="2"/>
        <v>42.872000000000007</v>
      </c>
      <c r="H170" s="1"/>
    </row>
    <row r="171" spans="1:8" x14ac:dyDescent="0.25">
      <c r="A171" s="2">
        <v>168</v>
      </c>
      <c r="B171" s="3" t="s">
        <v>53</v>
      </c>
      <c r="C171" s="4"/>
      <c r="D171" s="9"/>
      <c r="E171" s="4"/>
      <c r="F171" s="45">
        <v>546.80999999999995</v>
      </c>
      <c r="G171" s="46">
        <f t="shared" si="2"/>
        <v>54.680999999999997</v>
      </c>
      <c r="H171" s="1"/>
    </row>
    <row r="172" spans="1:8" x14ac:dyDescent="0.25">
      <c r="A172" s="2">
        <v>169</v>
      </c>
      <c r="B172" s="3" t="s">
        <v>201</v>
      </c>
      <c r="C172" s="4"/>
      <c r="D172" s="9"/>
      <c r="E172" s="4"/>
      <c r="F172" s="45">
        <v>458.4</v>
      </c>
      <c r="G172" s="46">
        <f t="shared" si="2"/>
        <v>45.84</v>
      </c>
      <c r="H172" s="1"/>
    </row>
    <row r="173" spans="1:8" x14ac:dyDescent="0.25">
      <c r="A173" s="2">
        <v>170</v>
      </c>
      <c r="B173" s="3" t="s">
        <v>202</v>
      </c>
      <c r="C173" s="4"/>
      <c r="D173" s="9"/>
      <c r="E173" s="4"/>
      <c r="F173" s="45">
        <v>1020</v>
      </c>
      <c r="G173" s="46">
        <f t="shared" si="2"/>
        <v>102</v>
      </c>
      <c r="H173" s="1"/>
    </row>
    <row r="174" spans="1:8" x14ac:dyDescent="0.25">
      <c r="A174" s="2">
        <v>171</v>
      </c>
      <c r="B174" s="3" t="s">
        <v>203</v>
      </c>
      <c r="C174" s="4"/>
      <c r="D174" s="9"/>
      <c r="E174" s="4"/>
      <c r="F174" s="45">
        <v>533.70000000000005</v>
      </c>
      <c r="G174" s="46">
        <f t="shared" si="2"/>
        <v>53.370000000000005</v>
      </c>
      <c r="H174" s="1"/>
    </row>
    <row r="175" spans="1:8" x14ac:dyDescent="0.25">
      <c r="A175" s="2">
        <v>172</v>
      </c>
      <c r="B175" s="6" t="s">
        <v>204</v>
      </c>
      <c r="C175" s="11"/>
      <c r="D175" s="9"/>
      <c r="E175" s="17"/>
      <c r="F175" s="45">
        <v>644.20000000000005</v>
      </c>
      <c r="G175" s="46">
        <f t="shared" si="2"/>
        <v>64.42</v>
      </c>
      <c r="H175" s="1"/>
    </row>
    <row r="176" spans="1:8" x14ac:dyDescent="0.25">
      <c r="A176" s="2">
        <v>173</v>
      </c>
      <c r="B176" s="3" t="s">
        <v>205</v>
      </c>
      <c r="C176" s="11"/>
      <c r="D176" s="9"/>
      <c r="E176" s="17"/>
      <c r="F176" s="45">
        <v>689.6</v>
      </c>
      <c r="G176" s="46">
        <f t="shared" si="2"/>
        <v>68.960000000000008</v>
      </c>
      <c r="H176" s="1"/>
    </row>
    <row r="177" spans="1:8" x14ac:dyDescent="0.25">
      <c r="A177" s="2">
        <v>174</v>
      </c>
      <c r="B177" s="3" t="s">
        <v>206</v>
      </c>
      <c r="C177" s="11"/>
      <c r="D177" s="9"/>
      <c r="E177" s="17"/>
      <c r="F177" s="45">
        <v>961.8</v>
      </c>
      <c r="G177" s="46">
        <f t="shared" si="2"/>
        <v>96.18</v>
      </c>
      <c r="H177" s="1"/>
    </row>
    <row r="178" spans="1:8" x14ac:dyDescent="0.25">
      <c r="A178" s="2">
        <v>175</v>
      </c>
      <c r="B178" s="3" t="s">
        <v>207</v>
      </c>
      <c r="C178" s="11"/>
      <c r="D178" s="18"/>
      <c r="E178" s="17"/>
      <c r="F178" s="45">
        <v>1304.4000000000001</v>
      </c>
      <c r="G178" s="46">
        <f t="shared" si="2"/>
        <v>130.44000000000003</v>
      </c>
      <c r="H178" s="1"/>
    </row>
    <row r="179" spans="1:8" x14ac:dyDescent="0.25">
      <c r="A179" s="2">
        <v>176</v>
      </c>
      <c r="B179" s="6" t="s">
        <v>208</v>
      </c>
      <c r="C179" s="11"/>
      <c r="D179" s="18"/>
      <c r="E179" s="28"/>
      <c r="F179" s="45">
        <v>593</v>
      </c>
      <c r="G179" s="46">
        <f t="shared" si="2"/>
        <v>59.300000000000004</v>
      </c>
      <c r="H179" s="1"/>
    </row>
    <row r="180" spans="1:8" x14ac:dyDescent="0.25">
      <c r="A180" s="2">
        <v>177</v>
      </c>
      <c r="B180" s="3" t="s">
        <v>209</v>
      </c>
      <c r="C180" s="11"/>
      <c r="D180" s="9"/>
      <c r="E180" s="17"/>
      <c r="F180" s="45">
        <v>818.5</v>
      </c>
      <c r="G180" s="46">
        <f t="shared" si="2"/>
        <v>81.850000000000009</v>
      </c>
      <c r="H180" s="1"/>
    </row>
    <row r="181" spans="1:8" x14ac:dyDescent="0.25">
      <c r="A181" s="2">
        <v>178</v>
      </c>
      <c r="B181" s="3" t="s">
        <v>210</v>
      </c>
      <c r="C181" s="11"/>
      <c r="D181" s="9"/>
      <c r="E181" s="17"/>
      <c r="F181" s="45">
        <v>607.79999999999995</v>
      </c>
      <c r="G181" s="46">
        <f t="shared" si="2"/>
        <v>60.78</v>
      </c>
      <c r="H181" s="1"/>
    </row>
    <row r="182" spans="1:8" x14ac:dyDescent="0.25">
      <c r="A182" s="2">
        <v>179</v>
      </c>
      <c r="B182" s="3" t="s">
        <v>211</v>
      </c>
      <c r="C182" s="11"/>
      <c r="D182" s="9"/>
      <c r="E182" s="17"/>
      <c r="F182" s="45">
        <v>1078.3</v>
      </c>
      <c r="G182" s="46">
        <f t="shared" si="2"/>
        <v>107.83</v>
      </c>
      <c r="H182" s="1"/>
    </row>
    <row r="183" spans="1:8" x14ac:dyDescent="0.25">
      <c r="A183" s="2">
        <v>180</v>
      </c>
      <c r="B183" s="3" t="s">
        <v>212</v>
      </c>
      <c r="C183" s="11"/>
      <c r="D183" s="9"/>
      <c r="E183" s="17"/>
      <c r="F183" s="45">
        <v>1202.2</v>
      </c>
      <c r="G183" s="46">
        <f t="shared" si="2"/>
        <v>120.22000000000001</v>
      </c>
      <c r="H183" s="1"/>
    </row>
    <row r="184" spans="1:8" x14ac:dyDescent="0.25">
      <c r="A184" s="2">
        <v>181</v>
      </c>
      <c r="B184" s="10" t="s">
        <v>54</v>
      </c>
      <c r="C184" s="13"/>
      <c r="D184" s="9"/>
      <c r="E184" s="15"/>
      <c r="F184" s="47">
        <v>635.6</v>
      </c>
      <c r="G184" s="48">
        <f t="shared" si="2"/>
        <v>63.56</v>
      </c>
      <c r="H184" s="1"/>
    </row>
    <row r="185" spans="1:8" x14ac:dyDescent="0.25">
      <c r="A185" s="2">
        <v>182</v>
      </c>
      <c r="B185" s="3" t="s">
        <v>213</v>
      </c>
      <c r="C185" s="11"/>
      <c r="D185" s="9"/>
      <c r="E185" s="17"/>
      <c r="F185" s="45">
        <v>708.3</v>
      </c>
      <c r="G185" s="46">
        <f t="shared" si="2"/>
        <v>70.83</v>
      </c>
      <c r="H185" s="1"/>
    </row>
    <row r="186" spans="1:8" x14ac:dyDescent="0.25">
      <c r="A186" s="2">
        <v>183</v>
      </c>
      <c r="B186" s="3" t="s">
        <v>214</v>
      </c>
      <c r="C186" s="11"/>
      <c r="D186" s="9"/>
      <c r="E186" s="17"/>
      <c r="F186" s="45">
        <f>(1128.31+715.5)</f>
        <v>1843.81</v>
      </c>
      <c r="G186" s="46">
        <f t="shared" si="2"/>
        <v>184.381</v>
      </c>
      <c r="H186" s="1"/>
    </row>
    <row r="187" spans="1:8" x14ac:dyDescent="0.25">
      <c r="A187" s="2">
        <v>184</v>
      </c>
      <c r="B187" s="3" t="s">
        <v>55</v>
      </c>
      <c r="C187" s="11"/>
      <c r="D187" s="9"/>
      <c r="E187" s="17"/>
      <c r="F187" s="45">
        <v>705.8</v>
      </c>
      <c r="G187" s="46">
        <f t="shared" si="2"/>
        <v>70.58</v>
      </c>
      <c r="H187" s="1"/>
    </row>
    <row r="188" spans="1:8" x14ac:dyDescent="0.25">
      <c r="A188" s="2">
        <v>185</v>
      </c>
      <c r="B188" s="3" t="s">
        <v>215</v>
      </c>
      <c r="C188" s="4"/>
      <c r="D188" s="9"/>
      <c r="E188" s="4"/>
      <c r="F188" s="45">
        <v>857.02</v>
      </c>
      <c r="G188" s="46">
        <f t="shared" si="2"/>
        <v>85.701999999999998</v>
      </c>
      <c r="H188" s="1"/>
    </row>
    <row r="189" spans="1:8" x14ac:dyDescent="0.25">
      <c r="A189" s="2">
        <v>186</v>
      </c>
      <c r="B189" s="3" t="s">
        <v>216</v>
      </c>
      <c r="C189" s="11"/>
      <c r="D189" s="9"/>
      <c r="E189" s="17"/>
      <c r="F189" s="45">
        <v>3647</v>
      </c>
      <c r="G189" s="46">
        <f t="shared" si="2"/>
        <v>364.70000000000005</v>
      </c>
      <c r="H189" s="1"/>
    </row>
    <row r="190" spans="1:8" x14ac:dyDescent="0.25">
      <c r="A190" s="2">
        <v>187</v>
      </c>
      <c r="B190" s="3" t="s">
        <v>217</v>
      </c>
      <c r="C190" s="11"/>
      <c r="D190" s="9"/>
      <c r="E190" s="17"/>
      <c r="F190" s="45">
        <v>675.6</v>
      </c>
      <c r="G190" s="46">
        <f t="shared" ref="G190:G253" si="3">F190*0.1</f>
        <v>67.56</v>
      </c>
      <c r="H190" s="1"/>
    </row>
    <row r="191" spans="1:8" x14ac:dyDescent="0.25">
      <c r="A191" s="2">
        <v>188</v>
      </c>
      <c r="B191" s="3" t="s">
        <v>218</v>
      </c>
      <c r="C191" s="4"/>
      <c r="D191" s="9"/>
      <c r="E191" s="4"/>
      <c r="F191" s="45">
        <v>500.8</v>
      </c>
      <c r="G191" s="46">
        <f t="shared" si="3"/>
        <v>50.080000000000005</v>
      </c>
      <c r="H191" s="1"/>
    </row>
    <row r="192" spans="1:8" x14ac:dyDescent="0.25">
      <c r="A192" s="2">
        <v>189</v>
      </c>
      <c r="B192" s="3" t="s">
        <v>219</v>
      </c>
      <c r="C192" s="11"/>
      <c r="D192" s="9"/>
      <c r="E192" s="17"/>
      <c r="F192" s="45">
        <v>381.3</v>
      </c>
      <c r="G192" s="46">
        <f t="shared" si="3"/>
        <v>38.130000000000003</v>
      </c>
      <c r="H192" s="1"/>
    </row>
    <row r="193" spans="1:8" x14ac:dyDescent="0.25">
      <c r="A193" s="2">
        <v>190</v>
      </c>
      <c r="B193" s="3" t="s">
        <v>220</v>
      </c>
      <c r="C193" s="4"/>
      <c r="D193" s="9"/>
      <c r="E193" s="4"/>
      <c r="F193" s="45">
        <v>1167.7</v>
      </c>
      <c r="G193" s="46">
        <f t="shared" si="3"/>
        <v>116.77000000000001</v>
      </c>
      <c r="H193" s="1"/>
    </row>
    <row r="194" spans="1:8" x14ac:dyDescent="0.25">
      <c r="A194" s="2">
        <v>191</v>
      </c>
      <c r="B194" s="29" t="s">
        <v>56</v>
      </c>
      <c r="C194" s="16"/>
      <c r="D194" s="22"/>
      <c r="E194" s="20"/>
      <c r="F194" s="45">
        <v>820.44</v>
      </c>
      <c r="G194" s="46">
        <f t="shared" si="3"/>
        <v>82.044000000000011</v>
      </c>
      <c r="H194" s="1"/>
    </row>
    <row r="195" spans="1:8" x14ac:dyDescent="0.25">
      <c r="A195" s="2">
        <v>192</v>
      </c>
      <c r="B195" s="3" t="s">
        <v>221</v>
      </c>
      <c r="C195" s="4"/>
      <c r="D195" s="9"/>
      <c r="E195" s="4"/>
      <c r="F195" s="45">
        <v>519.79999999999995</v>
      </c>
      <c r="G195" s="46">
        <f t="shared" si="3"/>
        <v>51.98</v>
      </c>
      <c r="H195" s="1"/>
    </row>
    <row r="196" spans="1:8" x14ac:dyDescent="0.25">
      <c r="A196" s="2">
        <v>193</v>
      </c>
      <c r="B196" s="3" t="s">
        <v>222</v>
      </c>
      <c r="C196" s="11"/>
      <c r="D196" s="9"/>
      <c r="E196" s="17"/>
      <c r="F196" s="45">
        <v>1144.0999999999999</v>
      </c>
      <c r="G196" s="46">
        <f t="shared" si="3"/>
        <v>114.41</v>
      </c>
      <c r="H196" s="1"/>
    </row>
    <row r="197" spans="1:8" x14ac:dyDescent="0.25">
      <c r="A197" s="2">
        <v>194</v>
      </c>
      <c r="B197" s="3" t="s">
        <v>57</v>
      </c>
      <c r="C197" s="11"/>
      <c r="D197" s="9"/>
      <c r="E197" s="17"/>
      <c r="F197" s="45">
        <v>755.5</v>
      </c>
      <c r="G197" s="46">
        <f t="shared" si="3"/>
        <v>75.55</v>
      </c>
      <c r="H197" s="1"/>
    </row>
    <row r="198" spans="1:8" x14ac:dyDescent="0.25">
      <c r="A198" s="2">
        <v>195</v>
      </c>
      <c r="B198" s="7" t="s">
        <v>223</v>
      </c>
      <c r="C198" s="13"/>
      <c r="D198" s="9"/>
      <c r="E198" s="15"/>
      <c r="F198" s="47">
        <f>(698+202.16)</f>
        <v>900.16</v>
      </c>
      <c r="G198" s="48">
        <f t="shared" si="3"/>
        <v>90.016000000000005</v>
      </c>
      <c r="H198" s="1"/>
    </row>
    <row r="199" spans="1:8" x14ac:dyDescent="0.25">
      <c r="A199" s="2">
        <v>196</v>
      </c>
      <c r="B199" s="3" t="s">
        <v>224</v>
      </c>
      <c r="C199" s="11"/>
      <c r="D199" s="9"/>
      <c r="E199" s="17"/>
      <c r="F199" s="45">
        <v>849.66</v>
      </c>
      <c r="G199" s="46">
        <f t="shared" si="3"/>
        <v>84.966000000000008</v>
      </c>
      <c r="H199" s="1"/>
    </row>
    <row r="200" spans="1:8" x14ac:dyDescent="0.25">
      <c r="A200" s="2">
        <v>197</v>
      </c>
      <c r="B200" s="3" t="s">
        <v>58</v>
      </c>
      <c r="C200" s="4"/>
      <c r="D200" s="9"/>
      <c r="E200" s="4"/>
      <c r="F200" s="45">
        <v>936.2</v>
      </c>
      <c r="G200" s="46">
        <f t="shared" si="3"/>
        <v>93.62</v>
      </c>
      <c r="H200" s="1"/>
    </row>
    <row r="201" spans="1:8" x14ac:dyDescent="0.25">
      <c r="A201" s="2">
        <v>198</v>
      </c>
      <c r="B201" s="3" t="s">
        <v>59</v>
      </c>
      <c r="C201" s="4"/>
      <c r="D201" s="9"/>
      <c r="E201" s="4"/>
      <c r="F201" s="45">
        <v>1379.1</v>
      </c>
      <c r="G201" s="46">
        <f t="shared" si="3"/>
        <v>137.91</v>
      </c>
      <c r="H201" s="1"/>
    </row>
    <row r="202" spans="1:8" x14ac:dyDescent="0.25">
      <c r="A202" s="2">
        <v>199</v>
      </c>
      <c r="B202" s="3" t="s">
        <v>60</v>
      </c>
      <c r="C202" s="4"/>
      <c r="D202" s="9"/>
      <c r="E202" s="4"/>
      <c r="F202" s="45">
        <v>2867</v>
      </c>
      <c r="G202" s="46">
        <f t="shared" si="3"/>
        <v>286.7</v>
      </c>
      <c r="H202" s="1"/>
    </row>
    <row r="203" spans="1:8" x14ac:dyDescent="0.25">
      <c r="A203" s="2">
        <v>200</v>
      </c>
      <c r="B203" s="3" t="s">
        <v>225</v>
      </c>
      <c r="C203" s="11"/>
      <c r="D203" s="9"/>
      <c r="E203" s="17"/>
      <c r="F203" s="45">
        <f>(762.1+1243.5)</f>
        <v>2005.6</v>
      </c>
      <c r="G203" s="46">
        <f t="shared" si="3"/>
        <v>200.56</v>
      </c>
      <c r="H203" s="1"/>
    </row>
    <row r="204" spans="1:8" x14ac:dyDescent="0.25">
      <c r="A204" s="2">
        <v>201</v>
      </c>
      <c r="B204" s="3" t="s">
        <v>226</v>
      </c>
      <c r="C204" s="11"/>
      <c r="D204" s="9"/>
      <c r="E204" s="17"/>
      <c r="F204" s="45">
        <v>712.1</v>
      </c>
      <c r="G204" s="46">
        <f t="shared" si="3"/>
        <v>71.210000000000008</v>
      </c>
      <c r="H204" s="1"/>
    </row>
    <row r="205" spans="1:8" x14ac:dyDescent="0.25">
      <c r="A205" s="2">
        <v>202</v>
      </c>
      <c r="B205" s="3" t="s">
        <v>227</v>
      </c>
      <c r="C205" s="11"/>
      <c r="D205" s="9"/>
      <c r="E205" s="17"/>
      <c r="F205" s="45">
        <v>1141.3</v>
      </c>
      <c r="G205" s="46">
        <f t="shared" si="3"/>
        <v>114.13</v>
      </c>
      <c r="H205" s="1"/>
    </row>
    <row r="206" spans="1:8" x14ac:dyDescent="0.25">
      <c r="A206" s="2">
        <v>203</v>
      </c>
      <c r="B206" s="3" t="s">
        <v>228</v>
      </c>
      <c r="C206" s="4"/>
      <c r="D206" s="9"/>
      <c r="E206" s="4"/>
      <c r="F206" s="45">
        <v>1545.16</v>
      </c>
      <c r="G206" s="46">
        <f t="shared" si="3"/>
        <v>154.51600000000002</v>
      </c>
      <c r="H206" s="1"/>
    </row>
    <row r="207" spans="1:8" x14ac:dyDescent="0.25">
      <c r="A207" s="2">
        <v>204</v>
      </c>
      <c r="B207" s="34" t="s">
        <v>229</v>
      </c>
      <c r="C207" s="35"/>
      <c r="D207" s="41"/>
      <c r="E207" s="37"/>
      <c r="F207" s="50">
        <v>1628.31</v>
      </c>
      <c r="G207" s="51">
        <f t="shared" si="3"/>
        <v>162.83100000000002</v>
      </c>
      <c r="H207" s="1"/>
    </row>
    <row r="208" spans="1:8" x14ac:dyDescent="0.25">
      <c r="A208" s="2">
        <v>205</v>
      </c>
      <c r="B208" s="34" t="s">
        <v>61</v>
      </c>
      <c r="C208" s="35"/>
      <c r="D208" s="36"/>
      <c r="E208" s="38"/>
      <c r="F208" s="45">
        <v>733.8</v>
      </c>
      <c r="G208" s="46">
        <f t="shared" si="3"/>
        <v>73.38</v>
      </c>
      <c r="H208" s="1"/>
    </row>
    <row r="209" spans="1:8" x14ac:dyDescent="0.25">
      <c r="A209" s="2">
        <v>206</v>
      </c>
      <c r="B209" s="3" t="s">
        <v>230</v>
      </c>
      <c r="C209" s="11"/>
      <c r="D209" s="9"/>
      <c r="E209" s="17"/>
      <c r="F209" s="45">
        <v>606.48</v>
      </c>
      <c r="G209" s="46">
        <f t="shared" si="3"/>
        <v>60.648000000000003</v>
      </c>
      <c r="H209" s="1"/>
    </row>
    <row r="210" spans="1:8" x14ac:dyDescent="0.25">
      <c r="A210" s="2">
        <v>207</v>
      </c>
      <c r="B210" s="3" t="s">
        <v>231</v>
      </c>
      <c r="C210" s="11"/>
      <c r="D210" s="9"/>
      <c r="E210" s="17"/>
      <c r="F210" s="45">
        <v>756.2</v>
      </c>
      <c r="G210" s="46">
        <f t="shared" si="3"/>
        <v>75.62</v>
      </c>
      <c r="H210" s="1"/>
    </row>
    <row r="211" spans="1:8" x14ac:dyDescent="0.25">
      <c r="A211" s="2">
        <v>208</v>
      </c>
      <c r="B211" s="3" t="s">
        <v>62</v>
      </c>
      <c r="C211" s="11"/>
      <c r="D211" s="9"/>
      <c r="E211" s="17"/>
      <c r="F211" s="45">
        <f>1356+848.1</f>
        <v>2204.1</v>
      </c>
      <c r="G211" s="46">
        <f t="shared" si="3"/>
        <v>220.41</v>
      </c>
      <c r="H211" s="1"/>
    </row>
    <row r="212" spans="1:8" x14ac:dyDescent="0.25">
      <c r="A212" s="2">
        <v>209</v>
      </c>
      <c r="B212" s="3" t="s">
        <v>63</v>
      </c>
      <c r="C212" s="4"/>
      <c r="D212" s="9"/>
      <c r="E212" s="4"/>
      <c r="F212" s="45">
        <v>905.68</v>
      </c>
      <c r="G212" s="46">
        <f t="shared" si="3"/>
        <v>90.567999999999998</v>
      </c>
      <c r="H212" s="1"/>
    </row>
    <row r="213" spans="1:8" x14ac:dyDescent="0.25">
      <c r="A213" s="2">
        <v>210</v>
      </c>
      <c r="B213" s="30" t="s">
        <v>232</v>
      </c>
      <c r="C213" s="11"/>
      <c r="D213" s="18"/>
      <c r="E213" s="17"/>
      <c r="F213" s="45">
        <v>556.4</v>
      </c>
      <c r="G213" s="46">
        <f t="shared" si="3"/>
        <v>55.64</v>
      </c>
      <c r="H213" s="1"/>
    </row>
    <row r="214" spans="1:8" x14ac:dyDescent="0.25">
      <c r="A214" s="2">
        <v>211</v>
      </c>
      <c r="B214" s="3" t="s">
        <v>64</v>
      </c>
      <c r="C214" s="4"/>
      <c r="D214" s="9"/>
      <c r="E214" s="4"/>
      <c r="F214" s="45">
        <v>418.2</v>
      </c>
      <c r="G214" s="46">
        <f t="shared" si="3"/>
        <v>41.82</v>
      </c>
      <c r="H214" s="1"/>
    </row>
    <row r="215" spans="1:8" x14ac:dyDescent="0.25">
      <c r="A215" s="2">
        <v>212</v>
      </c>
      <c r="B215" s="3" t="s">
        <v>233</v>
      </c>
      <c r="C215" s="11"/>
      <c r="D215" s="9"/>
      <c r="E215" s="17"/>
      <c r="F215" s="45">
        <v>1196.5999999999999</v>
      </c>
      <c r="G215" s="46">
        <f t="shared" si="3"/>
        <v>119.66</v>
      </c>
      <c r="H215" s="1"/>
    </row>
    <row r="216" spans="1:8" x14ac:dyDescent="0.25">
      <c r="A216" s="2">
        <v>213</v>
      </c>
      <c r="B216" s="3" t="s">
        <v>234</v>
      </c>
      <c r="C216" s="11"/>
      <c r="D216" s="9"/>
      <c r="E216" s="17"/>
      <c r="F216" s="45">
        <v>524.20000000000005</v>
      </c>
      <c r="G216" s="46">
        <f t="shared" si="3"/>
        <v>52.420000000000009</v>
      </c>
      <c r="H216" s="1"/>
    </row>
    <row r="217" spans="1:8" x14ac:dyDescent="0.25">
      <c r="A217" s="2">
        <v>214</v>
      </c>
      <c r="B217" s="3" t="s">
        <v>235</v>
      </c>
      <c r="C217" s="11"/>
      <c r="D217" s="9"/>
      <c r="E217" s="17"/>
      <c r="F217" s="45">
        <v>399.9</v>
      </c>
      <c r="G217" s="46">
        <f t="shared" si="3"/>
        <v>39.99</v>
      </c>
      <c r="H217" s="1"/>
    </row>
    <row r="218" spans="1:8" x14ac:dyDescent="0.25">
      <c r="A218" s="2">
        <v>215</v>
      </c>
      <c r="B218" s="3" t="s">
        <v>236</v>
      </c>
      <c r="C218" s="11"/>
      <c r="D218" s="9"/>
      <c r="E218" s="17"/>
      <c r="F218" s="45">
        <v>619.5</v>
      </c>
      <c r="G218" s="46">
        <f t="shared" si="3"/>
        <v>61.95</v>
      </c>
      <c r="H218" s="1"/>
    </row>
    <row r="219" spans="1:8" x14ac:dyDescent="0.25">
      <c r="A219" s="2">
        <v>216</v>
      </c>
      <c r="B219" s="3" t="s">
        <v>237</v>
      </c>
      <c r="C219" s="11"/>
      <c r="D219" s="18"/>
      <c r="E219" s="4"/>
      <c r="F219" s="45">
        <v>541.23</v>
      </c>
      <c r="G219" s="46">
        <f t="shared" si="3"/>
        <v>54.123000000000005</v>
      </c>
      <c r="H219" s="1"/>
    </row>
    <row r="220" spans="1:8" x14ac:dyDescent="0.25">
      <c r="A220" s="2">
        <v>217</v>
      </c>
      <c r="B220" s="34" t="s">
        <v>238</v>
      </c>
      <c r="C220" s="35"/>
      <c r="D220" s="41"/>
      <c r="E220" s="38"/>
      <c r="F220" s="50">
        <v>557.99</v>
      </c>
      <c r="G220" s="51">
        <f t="shared" si="3"/>
        <v>55.799000000000007</v>
      </c>
      <c r="H220" s="1"/>
    </row>
    <row r="221" spans="1:8" x14ac:dyDescent="0.25">
      <c r="A221" s="2">
        <v>218</v>
      </c>
      <c r="B221" s="34" t="s">
        <v>239</v>
      </c>
      <c r="C221" s="35"/>
      <c r="D221" s="36"/>
      <c r="E221" s="38"/>
      <c r="F221" s="45">
        <v>1046.81</v>
      </c>
      <c r="G221" s="46">
        <f t="shared" si="3"/>
        <v>104.681</v>
      </c>
      <c r="H221" s="1"/>
    </row>
    <row r="222" spans="1:8" x14ac:dyDescent="0.25">
      <c r="A222" s="2">
        <v>219</v>
      </c>
      <c r="B222" s="3" t="s">
        <v>240</v>
      </c>
      <c r="C222" s="11"/>
      <c r="D222" s="9"/>
      <c r="E222" s="17"/>
      <c r="F222" s="45">
        <v>376.3</v>
      </c>
      <c r="G222" s="46">
        <f t="shared" si="3"/>
        <v>37.630000000000003</v>
      </c>
      <c r="H222" s="1"/>
    </row>
    <row r="223" spans="1:8" x14ac:dyDescent="0.25">
      <c r="A223" s="2">
        <v>220</v>
      </c>
      <c r="B223" s="10" t="s">
        <v>241</v>
      </c>
      <c r="C223" s="11"/>
      <c r="D223" s="18"/>
      <c r="E223" s="17"/>
      <c r="F223" s="45">
        <v>859.3</v>
      </c>
      <c r="G223" s="46">
        <f t="shared" si="3"/>
        <v>85.93</v>
      </c>
      <c r="H223" s="1"/>
    </row>
    <row r="224" spans="1:8" x14ac:dyDescent="0.25">
      <c r="A224" s="2">
        <v>221</v>
      </c>
      <c r="B224" s="3" t="s">
        <v>242</v>
      </c>
      <c r="C224" s="11"/>
      <c r="D224" s="9"/>
      <c r="E224" s="17"/>
      <c r="F224" s="45">
        <v>706.6</v>
      </c>
      <c r="G224" s="46">
        <f t="shared" si="3"/>
        <v>70.660000000000011</v>
      </c>
      <c r="H224" s="1"/>
    </row>
    <row r="225" spans="1:8" x14ac:dyDescent="0.25">
      <c r="A225" s="2">
        <v>222</v>
      </c>
      <c r="B225" s="3" t="s">
        <v>243</v>
      </c>
      <c r="C225" s="11"/>
      <c r="D225" s="9"/>
      <c r="E225" s="17"/>
      <c r="F225" s="45">
        <v>411.9</v>
      </c>
      <c r="G225" s="46">
        <f t="shared" si="3"/>
        <v>41.19</v>
      </c>
      <c r="H225" s="1"/>
    </row>
    <row r="226" spans="1:8" x14ac:dyDescent="0.25">
      <c r="A226" s="2">
        <v>223</v>
      </c>
      <c r="B226" s="3" t="s">
        <v>244</v>
      </c>
      <c r="C226" s="11"/>
      <c r="D226" s="9"/>
      <c r="E226" s="17"/>
      <c r="F226" s="45">
        <v>961.5</v>
      </c>
      <c r="G226" s="46">
        <f t="shared" si="3"/>
        <v>96.15</v>
      </c>
      <c r="H226" s="1"/>
    </row>
    <row r="227" spans="1:8" x14ac:dyDescent="0.25">
      <c r="A227" s="2">
        <v>224</v>
      </c>
      <c r="B227" s="34" t="s">
        <v>245</v>
      </c>
      <c r="C227" s="35"/>
      <c r="D227" s="36"/>
      <c r="E227" s="38"/>
      <c r="F227" s="50">
        <v>474.5</v>
      </c>
      <c r="G227" s="51">
        <f t="shared" si="3"/>
        <v>47.45</v>
      </c>
      <c r="H227" s="40"/>
    </row>
    <row r="228" spans="1:8" x14ac:dyDescent="0.25">
      <c r="A228" s="2">
        <v>225</v>
      </c>
      <c r="B228" s="34" t="s">
        <v>246</v>
      </c>
      <c r="C228" s="35"/>
      <c r="D228" s="36"/>
      <c r="E228" s="38"/>
      <c r="F228" s="45">
        <v>356.3</v>
      </c>
      <c r="G228" s="46">
        <f t="shared" si="3"/>
        <v>35.630000000000003</v>
      </c>
      <c r="H228" s="40"/>
    </row>
    <row r="229" spans="1:8" x14ac:dyDescent="0.25">
      <c r="A229" s="2">
        <v>226</v>
      </c>
      <c r="B229" s="6" t="s">
        <v>247</v>
      </c>
      <c r="C229" s="11"/>
      <c r="D229" s="9"/>
      <c r="E229" s="17"/>
      <c r="F229" s="45">
        <v>938.1</v>
      </c>
      <c r="G229" s="46">
        <f t="shared" si="3"/>
        <v>93.81</v>
      </c>
      <c r="H229" s="1"/>
    </row>
    <row r="230" spans="1:8" x14ac:dyDescent="0.25">
      <c r="A230" s="2">
        <v>227</v>
      </c>
      <c r="B230" s="29" t="s">
        <v>65</v>
      </c>
      <c r="C230" s="16"/>
      <c r="D230" s="22"/>
      <c r="E230" s="20"/>
      <c r="F230" s="45">
        <f>(172.9+142.6)</f>
        <v>315.5</v>
      </c>
      <c r="G230" s="46">
        <f t="shared" si="3"/>
        <v>31.55</v>
      </c>
      <c r="H230" s="1"/>
    </row>
    <row r="231" spans="1:8" x14ac:dyDescent="0.25">
      <c r="A231" s="2">
        <v>228</v>
      </c>
      <c r="B231" s="10" t="s">
        <v>248</v>
      </c>
      <c r="C231" s="11"/>
      <c r="D231" s="9"/>
      <c r="E231" s="17"/>
      <c r="F231" s="45">
        <v>759.4</v>
      </c>
      <c r="G231" s="46">
        <f t="shared" si="3"/>
        <v>75.94</v>
      </c>
      <c r="H231" s="1"/>
    </row>
    <row r="232" spans="1:8" x14ac:dyDescent="0.25">
      <c r="A232" s="2">
        <v>229</v>
      </c>
      <c r="B232" s="3" t="s">
        <v>249</v>
      </c>
      <c r="C232" s="11"/>
      <c r="D232" s="9"/>
      <c r="E232" s="17"/>
      <c r="F232" s="45">
        <v>1657.7</v>
      </c>
      <c r="G232" s="46">
        <f t="shared" si="3"/>
        <v>165.77</v>
      </c>
      <c r="H232" s="1"/>
    </row>
    <row r="233" spans="1:8" x14ac:dyDescent="0.25">
      <c r="A233" s="2">
        <v>230</v>
      </c>
      <c r="B233" s="3" t="s">
        <v>250</v>
      </c>
      <c r="C233" s="11"/>
      <c r="D233" s="9"/>
      <c r="E233" s="17"/>
      <c r="F233" s="45">
        <v>464.65</v>
      </c>
      <c r="G233" s="46">
        <f t="shared" si="3"/>
        <v>46.465000000000003</v>
      </c>
      <c r="H233" s="1"/>
    </row>
    <row r="234" spans="1:8" x14ac:dyDescent="0.25">
      <c r="A234" s="2">
        <v>231</v>
      </c>
      <c r="B234" s="3" t="s">
        <v>66</v>
      </c>
      <c r="C234" s="11"/>
      <c r="D234" s="18"/>
      <c r="E234" s="4"/>
      <c r="F234" s="45">
        <v>501.4</v>
      </c>
      <c r="G234" s="46">
        <f t="shared" si="3"/>
        <v>50.14</v>
      </c>
      <c r="H234" s="1"/>
    </row>
    <row r="235" spans="1:8" x14ac:dyDescent="0.25">
      <c r="A235" s="2">
        <v>232</v>
      </c>
      <c r="B235" s="3" t="s">
        <v>251</v>
      </c>
      <c r="C235" s="11"/>
      <c r="D235" s="9"/>
      <c r="E235" s="17"/>
      <c r="F235" s="46">
        <v>492.94</v>
      </c>
      <c r="G235" s="46">
        <f t="shared" si="3"/>
        <v>49.294000000000004</v>
      </c>
      <c r="H235" s="1"/>
    </row>
    <row r="236" spans="1:8" x14ac:dyDescent="0.25">
      <c r="A236" s="2">
        <v>233</v>
      </c>
      <c r="B236" s="3" t="s">
        <v>252</v>
      </c>
      <c r="C236" s="11"/>
      <c r="D236" s="9"/>
      <c r="E236" s="17"/>
      <c r="F236" s="45">
        <v>1096.8</v>
      </c>
      <c r="G236" s="46">
        <f t="shared" si="3"/>
        <v>109.68</v>
      </c>
      <c r="H236" s="1"/>
    </row>
    <row r="237" spans="1:8" x14ac:dyDescent="0.25">
      <c r="A237" s="2">
        <v>234</v>
      </c>
      <c r="B237" s="3" t="s">
        <v>253</v>
      </c>
      <c r="C237" s="11"/>
      <c r="D237" s="9"/>
      <c r="E237" s="17"/>
      <c r="F237" s="45">
        <v>1503.6</v>
      </c>
      <c r="G237" s="46">
        <f t="shared" si="3"/>
        <v>150.35999999999999</v>
      </c>
      <c r="H237" s="1"/>
    </row>
    <row r="238" spans="1:8" x14ac:dyDescent="0.25">
      <c r="A238" s="2">
        <v>235</v>
      </c>
      <c r="B238" s="3" t="s">
        <v>254</v>
      </c>
      <c r="C238" s="11"/>
      <c r="D238" s="9"/>
      <c r="E238" s="17"/>
      <c r="F238" s="45">
        <v>419.4</v>
      </c>
      <c r="G238" s="46">
        <f t="shared" si="3"/>
        <v>41.94</v>
      </c>
      <c r="H238" s="1"/>
    </row>
    <row r="239" spans="1:8" x14ac:dyDescent="0.25">
      <c r="A239" s="2">
        <v>236</v>
      </c>
      <c r="B239" s="6" t="s">
        <v>255</v>
      </c>
      <c r="C239" s="11"/>
      <c r="D239" s="9"/>
      <c r="E239" s="17"/>
      <c r="F239" s="45">
        <v>1180.5</v>
      </c>
      <c r="G239" s="46">
        <f t="shared" si="3"/>
        <v>118.05000000000001</v>
      </c>
      <c r="H239" s="1"/>
    </row>
    <row r="240" spans="1:8" x14ac:dyDescent="0.25">
      <c r="A240" s="2">
        <v>237</v>
      </c>
      <c r="B240" s="3" t="s">
        <v>67</v>
      </c>
      <c r="C240" s="11"/>
      <c r="D240" s="18"/>
      <c r="E240" s="4"/>
      <c r="F240" s="45">
        <v>1907</v>
      </c>
      <c r="G240" s="46">
        <f t="shared" si="3"/>
        <v>190.70000000000002</v>
      </c>
      <c r="H240" s="1"/>
    </row>
    <row r="241" spans="1:8" x14ac:dyDescent="0.25">
      <c r="A241" s="2">
        <v>238</v>
      </c>
      <c r="B241" s="3" t="s">
        <v>256</v>
      </c>
      <c r="C241" s="11"/>
      <c r="D241" s="9"/>
      <c r="E241" s="17"/>
      <c r="F241" s="45">
        <v>744.75</v>
      </c>
      <c r="G241" s="46">
        <f t="shared" si="3"/>
        <v>74.475000000000009</v>
      </c>
      <c r="H241" s="1"/>
    </row>
    <row r="242" spans="1:8" x14ac:dyDescent="0.25">
      <c r="A242" s="2">
        <v>239</v>
      </c>
      <c r="B242" s="3" t="s">
        <v>257</v>
      </c>
      <c r="C242" s="11"/>
      <c r="D242" s="9"/>
      <c r="E242" s="17"/>
      <c r="F242" s="45">
        <v>1192.5999999999999</v>
      </c>
      <c r="G242" s="46">
        <f t="shared" si="3"/>
        <v>119.25999999999999</v>
      </c>
      <c r="H242" s="1"/>
    </row>
    <row r="243" spans="1:8" x14ac:dyDescent="0.25">
      <c r="A243" s="2">
        <v>240</v>
      </c>
      <c r="B243" s="3" t="s">
        <v>258</v>
      </c>
      <c r="C243" s="11"/>
      <c r="D243" s="9"/>
      <c r="E243" s="17"/>
      <c r="F243" s="45">
        <v>847.95</v>
      </c>
      <c r="G243" s="46">
        <f t="shared" si="3"/>
        <v>84.795000000000016</v>
      </c>
      <c r="H243" s="1"/>
    </row>
    <row r="244" spans="1:8" x14ac:dyDescent="0.25">
      <c r="A244" s="2">
        <v>241</v>
      </c>
      <c r="B244" s="3" t="s">
        <v>259</v>
      </c>
      <c r="C244" s="11"/>
      <c r="D244" s="9"/>
      <c r="E244" s="17"/>
      <c r="F244" s="45">
        <v>701.5</v>
      </c>
      <c r="G244" s="46">
        <f t="shared" si="3"/>
        <v>70.150000000000006</v>
      </c>
      <c r="H244" s="1"/>
    </row>
    <row r="245" spans="1:8" x14ac:dyDescent="0.25">
      <c r="A245" s="2">
        <v>242</v>
      </c>
      <c r="B245" s="3" t="s">
        <v>68</v>
      </c>
      <c r="C245" s="11"/>
      <c r="D245" s="9"/>
      <c r="E245" s="17"/>
      <c r="F245" s="45">
        <v>851.7</v>
      </c>
      <c r="G245" s="46">
        <f t="shared" si="3"/>
        <v>85.170000000000016</v>
      </c>
      <c r="H245" s="1"/>
    </row>
    <row r="246" spans="1:8" x14ac:dyDescent="0.25">
      <c r="A246" s="2">
        <v>243</v>
      </c>
      <c r="B246" s="3" t="s">
        <v>260</v>
      </c>
      <c r="C246" s="11"/>
      <c r="D246" s="9"/>
      <c r="E246" s="17"/>
      <c r="F246" s="45">
        <v>434.38</v>
      </c>
      <c r="G246" s="46">
        <f t="shared" si="3"/>
        <v>43.438000000000002</v>
      </c>
      <c r="H246" s="1"/>
    </row>
    <row r="247" spans="1:8" x14ac:dyDescent="0.25">
      <c r="A247" s="2">
        <v>244</v>
      </c>
      <c r="B247" s="29" t="s">
        <v>69</v>
      </c>
      <c r="C247" s="16"/>
      <c r="D247" s="22"/>
      <c r="E247" s="20"/>
      <c r="F247" s="45">
        <f>(495.94+357.5)</f>
        <v>853.44</v>
      </c>
      <c r="G247" s="46">
        <f t="shared" si="3"/>
        <v>85.344000000000008</v>
      </c>
      <c r="H247" s="1"/>
    </row>
    <row r="248" spans="1:8" x14ac:dyDescent="0.25">
      <c r="A248" s="2">
        <v>245</v>
      </c>
      <c r="B248" s="3" t="s">
        <v>261</v>
      </c>
      <c r="C248" s="11"/>
      <c r="D248" s="9"/>
      <c r="E248" s="4"/>
      <c r="F248" s="45">
        <f>(647+1845)</f>
        <v>2492</v>
      </c>
      <c r="G248" s="46">
        <f t="shared" si="3"/>
        <v>249.20000000000002</v>
      </c>
      <c r="H248" s="1"/>
    </row>
    <row r="249" spans="1:8" x14ac:dyDescent="0.25">
      <c r="A249" s="2">
        <v>246</v>
      </c>
      <c r="B249" s="3" t="s">
        <v>262</v>
      </c>
      <c r="C249" s="11"/>
      <c r="D249" s="9"/>
      <c r="E249" s="4"/>
      <c r="F249" s="45">
        <v>1027.75</v>
      </c>
      <c r="G249" s="46">
        <f t="shared" si="3"/>
        <v>102.77500000000001</v>
      </c>
      <c r="H249" s="1"/>
    </row>
    <row r="250" spans="1:8" x14ac:dyDescent="0.25">
      <c r="A250" s="2">
        <v>247</v>
      </c>
      <c r="B250" s="3" t="s">
        <v>70</v>
      </c>
      <c r="C250" s="11"/>
      <c r="D250" s="9"/>
      <c r="E250" s="4"/>
      <c r="F250" s="45">
        <v>522.1</v>
      </c>
      <c r="G250" s="46">
        <f t="shared" si="3"/>
        <v>52.210000000000008</v>
      </c>
      <c r="H250" s="1"/>
    </row>
    <row r="251" spans="1:8" ht="14.25" customHeight="1" x14ac:dyDescent="0.25">
      <c r="A251" s="2">
        <v>248</v>
      </c>
      <c r="B251" s="31" t="s">
        <v>71</v>
      </c>
      <c r="C251" s="11"/>
      <c r="D251" s="9"/>
      <c r="E251" s="4"/>
      <c r="F251" s="45">
        <v>2401.9</v>
      </c>
      <c r="G251" s="46">
        <f t="shared" si="3"/>
        <v>240.19000000000003</v>
      </c>
      <c r="H251" s="1"/>
    </row>
    <row r="252" spans="1:8" x14ac:dyDescent="0.25">
      <c r="A252" s="2">
        <v>249</v>
      </c>
      <c r="B252" s="32" t="s">
        <v>72</v>
      </c>
      <c r="C252" s="13"/>
      <c r="D252" s="9"/>
      <c r="E252" s="15"/>
      <c r="F252" s="45">
        <v>1245.5999999999999</v>
      </c>
      <c r="G252" s="46">
        <f t="shared" si="3"/>
        <v>124.56</v>
      </c>
      <c r="H252" s="1"/>
    </row>
    <row r="253" spans="1:8" x14ac:dyDescent="0.25">
      <c r="A253" s="2">
        <v>250</v>
      </c>
      <c r="B253" s="3" t="s">
        <v>263</v>
      </c>
      <c r="C253" s="11"/>
      <c r="D253" s="9"/>
      <c r="E253" s="4"/>
      <c r="F253" s="45">
        <v>976.7</v>
      </c>
      <c r="G253" s="46">
        <f t="shared" si="3"/>
        <v>97.670000000000016</v>
      </c>
      <c r="H253" s="1"/>
    </row>
    <row r="254" spans="1:8" x14ac:dyDescent="0.25">
      <c r="A254" s="2">
        <v>251</v>
      </c>
      <c r="B254" s="29" t="s">
        <v>73</v>
      </c>
      <c r="C254" s="11"/>
      <c r="D254" s="9"/>
      <c r="E254" s="17"/>
      <c r="F254" s="45">
        <v>1179</v>
      </c>
      <c r="G254" s="46">
        <f t="shared" ref="G254:G313" si="4">F254*0.1</f>
        <v>117.9</v>
      </c>
      <c r="H254" s="1"/>
    </row>
    <row r="255" spans="1:8" x14ac:dyDescent="0.25">
      <c r="A255" s="2">
        <v>252</v>
      </c>
      <c r="B255" s="42" t="s">
        <v>264</v>
      </c>
      <c r="C255" s="35"/>
      <c r="D255" s="36"/>
      <c r="E255" s="38"/>
      <c r="F255" s="50">
        <v>314.27</v>
      </c>
      <c r="G255" s="51">
        <f t="shared" si="4"/>
        <v>31.427</v>
      </c>
      <c r="H255" s="1"/>
    </row>
    <row r="256" spans="1:8" x14ac:dyDescent="0.25">
      <c r="A256" s="2">
        <v>253</v>
      </c>
      <c r="B256" s="42" t="s">
        <v>74</v>
      </c>
      <c r="C256" s="43"/>
      <c r="D256" s="36"/>
      <c r="E256" s="44"/>
      <c r="F256" s="45">
        <v>813.5</v>
      </c>
      <c r="G256" s="46">
        <f t="shared" si="4"/>
        <v>81.350000000000009</v>
      </c>
      <c r="H256" s="1"/>
    </row>
    <row r="257" spans="1:8" x14ac:dyDescent="0.25">
      <c r="A257" s="2">
        <v>254</v>
      </c>
      <c r="B257" s="3" t="s">
        <v>265</v>
      </c>
      <c r="C257" s="11"/>
      <c r="D257" s="22"/>
      <c r="E257" s="20"/>
      <c r="F257" s="45">
        <v>987.4</v>
      </c>
      <c r="G257" s="46">
        <f t="shared" si="4"/>
        <v>98.740000000000009</v>
      </c>
      <c r="H257" s="1"/>
    </row>
    <row r="258" spans="1:8" ht="14.25" customHeight="1" x14ac:dyDescent="0.25">
      <c r="A258" s="2">
        <v>255</v>
      </c>
      <c r="B258" s="3" t="s">
        <v>266</v>
      </c>
      <c r="C258" s="11"/>
      <c r="D258" s="9"/>
      <c r="E258" s="4"/>
      <c r="F258" s="45">
        <v>392.1</v>
      </c>
      <c r="G258" s="46">
        <f t="shared" si="4"/>
        <v>39.210000000000008</v>
      </c>
      <c r="H258" s="1"/>
    </row>
    <row r="259" spans="1:8" ht="12" customHeight="1" x14ac:dyDescent="0.25">
      <c r="A259" s="2">
        <v>256</v>
      </c>
      <c r="B259" s="29" t="s">
        <v>75</v>
      </c>
      <c r="C259" s="11"/>
      <c r="D259" s="9"/>
      <c r="E259" s="33"/>
      <c r="F259" s="45">
        <v>630.79999999999995</v>
      </c>
      <c r="G259" s="46">
        <f t="shared" si="4"/>
        <v>63.08</v>
      </c>
      <c r="H259" s="1"/>
    </row>
    <row r="260" spans="1:8" x14ac:dyDescent="0.25">
      <c r="A260" s="2">
        <v>257</v>
      </c>
      <c r="B260" s="3" t="s">
        <v>267</v>
      </c>
      <c r="C260" s="11"/>
      <c r="D260" s="9"/>
      <c r="E260" s="4"/>
      <c r="F260" s="45">
        <v>831.7</v>
      </c>
      <c r="G260" s="46">
        <f t="shared" si="4"/>
        <v>83.170000000000016</v>
      </c>
      <c r="H260" s="1"/>
    </row>
    <row r="261" spans="1:8" x14ac:dyDescent="0.25">
      <c r="A261" s="2">
        <v>258</v>
      </c>
      <c r="B261" s="3" t="s">
        <v>268</v>
      </c>
      <c r="C261" s="11"/>
      <c r="D261" s="9"/>
      <c r="E261" s="4"/>
      <c r="F261" s="45">
        <v>1070.9100000000001</v>
      </c>
      <c r="G261" s="46">
        <f t="shared" si="4"/>
        <v>107.09100000000001</v>
      </c>
      <c r="H261" s="1"/>
    </row>
    <row r="262" spans="1:8" x14ac:dyDescent="0.25">
      <c r="A262" s="2">
        <v>259</v>
      </c>
      <c r="B262" s="3" t="s">
        <v>269</v>
      </c>
      <c r="C262" s="11"/>
      <c r="D262" s="9"/>
      <c r="E262" s="4"/>
      <c r="F262" s="45">
        <v>502.6</v>
      </c>
      <c r="G262" s="46">
        <f t="shared" si="4"/>
        <v>50.260000000000005</v>
      </c>
      <c r="H262" s="1"/>
    </row>
    <row r="263" spans="1:8" x14ac:dyDescent="0.25">
      <c r="A263" s="2">
        <v>260</v>
      </c>
      <c r="B263" s="3" t="s">
        <v>270</v>
      </c>
      <c r="C263" s="11"/>
      <c r="D263" s="9"/>
      <c r="E263" s="4"/>
      <c r="F263" s="45">
        <v>856.19</v>
      </c>
      <c r="G263" s="46">
        <f t="shared" si="4"/>
        <v>85.619000000000014</v>
      </c>
      <c r="H263" s="1"/>
    </row>
    <row r="264" spans="1:8" x14ac:dyDescent="0.25">
      <c r="A264" s="2">
        <v>261</v>
      </c>
      <c r="B264" s="3" t="s">
        <v>76</v>
      </c>
      <c r="C264" s="11"/>
      <c r="D264" s="9"/>
      <c r="E264" s="4"/>
      <c r="F264" s="45">
        <v>912</v>
      </c>
      <c r="G264" s="46">
        <f t="shared" si="4"/>
        <v>91.2</v>
      </c>
      <c r="H264" s="1"/>
    </row>
    <row r="265" spans="1:8" x14ac:dyDescent="0.25">
      <c r="A265" s="2">
        <v>262</v>
      </c>
      <c r="B265" s="3" t="s">
        <v>271</v>
      </c>
      <c r="C265" s="11"/>
      <c r="D265" s="9"/>
      <c r="E265" s="4"/>
      <c r="F265" s="45">
        <v>985.55</v>
      </c>
      <c r="G265" s="46">
        <f t="shared" si="4"/>
        <v>98.555000000000007</v>
      </c>
      <c r="H265" s="1"/>
    </row>
    <row r="266" spans="1:8" x14ac:dyDescent="0.25">
      <c r="A266" s="2">
        <v>263</v>
      </c>
      <c r="B266" s="3" t="s">
        <v>77</v>
      </c>
      <c r="C266" s="11"/>
      <c r="D266" s="18"/>
      <c r="E266" s="4"/>
      <c r="F266" s="45">
        <v>306.16000000000003</v>
      </c>
      <c r="G266" s="46">
        <f t="shared" si="4"/>
        <v>30.616000000000003</v>
      </c>
      <c r="H266" s="1"/>
    </row>
    <row r="267" spans="1:8" x14ac:dyDescent="0.25">
      <c r="A267" s="2">
        <v>264</v>
      </c>
      <c r="B267" s="3" t="s">
        <v>272</v>
      </c>
      <c r="C267" s="11"/>
      <c r="D267" s="9"/>
      <c r="E267" s="17"/>
      <c r="F267" s="45">
        <v>736.3</v>
      </c>
      <c r="G267" s="46">
        <f t="shared" si="4"/>
        <v>73.63</v>
      </c>
      <c r="H267" s="1"/>
    </row>
    <row r="268" spans="1:8" x14ac:dyDescent="0.25">
      <c r="A268" s="2">
        <v>265</v>
      </c>
      <c r="B268" s="3" t="s">
        <v>273</v>
      </c>
      <c r="C268" s="11"/>
      <c r="D268" s="9"/>
      <c r="E268" s="4"/>
      <c r="F268" s="45">
        <v>806.5</v>
      </c>
      <c r="G268" s="46">
        <f t="shared" si="4"/>
        <v>80.650000000000006</v>
      </c>
      <c r="H268" s="1"/>
    </row>
    <row r="269" spans="1:8" x14ac:dyDescent="0.25">
      <c r="A269" s="2">
        <v>266</v>
      </c>
      <c r="B269" s="3" t="s">
        <v>274</v>
      </c>
      <c r="C269" s="11"/>
      <c r="D269" s="9"/>
      <c r="E269" s="17"/>
      <c r="F269" s="45">
        <v>572.4</v>
      </c>
      <c r="G269" s="46">
        <f t="shared" si="4"/>
        <v>57.24</v>
      </c>
      <c r="H269" s="1"/>
    </row>
    <row r="270" spans="1:8" x14ac:dyDescent="0.25">
      <c r="A270" s="2">
        <v>267</v>
      </c>
      <c r="B270" s="3" t="s">
        <v>78</v>
      </c>
      <c r="C270" s="11"/>
      <c r="D270" s="9"/>
      <c r="E270" s="17"/>
      <c r="F270" s="45">
        <v>422</v>
      </c>
      <c r="G270" s="46">
        <f t="shared" si="4"/>
        <v>42.2</v>
      </c>
      <c r="H270" s="1"/>
    </row>
    <row r="271" spans="1:8" x14ac:dyDescent="0.25">
      <c r="A271" s="2">
        <v>268</v>
      </c>
      <c r="B271" s="3" t="s">
        <v>275</v>
      </c>
      <c r="C271" s="11"/>
      <c r="D271" s="9"/>
      <c r="E271" s="17"/>
      <c r="F271" s="45">
        <v>510</v>
      </c>
      <c r="G271" s="46">
        <f t="shared" si="4"/>
        <v>51</v>
      </c>
      <c r="H271" s="1"/>
    </row>
    <row r="272" spans="1:8" x14ac:dyDescent="0.25">
      <c r="A272" s="2">
        <v>269</v>
      </c>
      <c r="B272" s="3" t="s">
        <v>276</v>
      </c>
      <c r="C272" s="11"/>
      <c r="D272" s="9"/>
      <c r="E272" s="4"/>
      <c r="F272" s="45">
        <v>3427</v>
      </c>
      <c r="G272" s="46">
        <f t="shared" si="4"/>
        <v>342.70000000000005</v>
      </c>
      <c r="H272" s="1"/>
    </row>
    <row r="273" spans="1:8" x14ac:dyDescent="0.25">
      <c r="A273" s="2">
        <v>270</v>
      </c>
      <c r="B273" s="3" t="s">
        <v>79</v>
      </c>
      <c r="C273" s="11"/>
      <c r="D273" s="9"/>
      <c r="E273" s="17"/>
      <c r="F273" s="45">
        <v>2235</v>
      </c>
      <c r="G273" s="46">
        <f t="shared" si="4"/>
        <v>223.5</v>
      </c>
      <c r="H273" s="1"/>
    </row>
    <row r="274" spans="1:8" x14ac:dyDescent="0.25">
      <c r="A274" s="2">
        <v>271</v>
      </c>
      <c r="B274" s="3" t="s">
        <v>277</v>
      </c>
      <c r="C274" s="11"/>
      <c r="D274" s="9"/>
      <c r="E274" s="17"/>
      <c r="F274" s="45">
        <v>512</v>
      </c>
      <c r="G274" s="46">
        <f t="shared" si="4"/>
        <v>51.2</v>
      </c>
      <c r="H274" s="1"/>
    </row>
    <row r="275" spans="1:8" x14ac:dyDescent="0.25">
      <c r="A275" s="2">
        <v>272</v>
      </c>
      <c r="B275" s="6" t="s">
        <v>278</v>
      </c>
      <c r="C275" s="11"/>
      <c r="D275" s="18"/>
      <c r="E275" s="28"/>
      <c r="F275" s="45">
        <v>920</v>
      </c>
      <c r="G275" s="46">
        <f t="shared" si="4"/>
        <v>92</v>
      </c>
      <c r="H275" s="1"/>
    </row>
    <row r="276" spans="1:8" x14ac:dyDescent="0.25">
      <c r="A276" s="2">
        <v>273</v>
      </c>
      <c r="B276" s="3" t="s">
        <v>80</v>
      </c>
      <c r="C276" s="11"/>
      <c r="D276" s="9"/>
      <c r="E276" s="4"/>
      <c r="F276" s="45">
        <v>596.29999999999995</v>
      </c>
      <c r="G276" s="46">
        <f t="shared" si="4"/>
        <v>59.629999999999995</v>
      </c>
      <c r="H276" s="1"/>
    </row>
    <row r="277" spans="1:8" ht="18.75" customHeight="1" x14ac:dyDescent="0.25">
      <c r="A277" s="2">
        <v>274</v>
      </c>
      <c r="B277" s="29" t="s">
        <v>279</v>
      </c>
      <c r="C277" s="11"/>
      <c r="D277" s="9"/>
      <c r="E277" s="17"/>
      <c r="F277" s="45">
        <v>357.9</v>
      </c>
      <c r="G277" s="46">
        <f t="shared" si="4"/>
        <v>35.79</v>
      </c>
      <c r="H277" s="1"/>
    </row>
    <row r="278" spans="1:8" x14ac:dyDescent="0.25">
      <c r="A278" s="2">
        <v>275</v>
      </c>
      <c r="B278" s="34" t="s">
        <v>81</v>
      </c>
      <c r="C278" s="35"/>
      <c r="D278" s="36"/>
      <c r="E278" s="37"/>
      <c r="F278" s="50">
        <v>710</v>
      </c>
      <c r="G278" s="51">
        <f t="shared" si="4"/>
        <v>71</v>
      </c>
      <c r="H278" s="1"/>
    </row>
    <row r="279" spans="1:8" x14ac:dyDescent="0.25">
      <c r="A279" s="2">
        <v>276</v>
      </c>
      <c r="B279" s="3" t="s">
        <v>280</v>
      </c>
      <c r="C279" s="11"/>
      <c r="D279" s="9"/>
      <c r="E279" s="4"/>
      <c r="F279" s="45">
        <v>1459.5</v>
      </c>
      <c r="G279" s="46">
        <f t="shared" si="4"/>
        <v>145.95000000000002</v>
      </c>
      <c r="H279" s="1"/>
    </row>
    <row r="280" spans="1:8" x14ac:dyDescent="0.25">
      <c r="A280" s="2">
        <v>277</v>
      </c>
      <c r="B280" s="3" t="s">
        <v>281</v>
      </c>
      <c r="C280" s="11"/>
      <c r="D280" s="9"/>
      <c r="E280" s="4"/>
      <c r="F280" s="45">
        <v>566.1</v>
      </c>
      <c r="G280" s="46">
        <f t="shared" si="4"/>
        <v>56.610000000000007</v>
      </c>
      <c r="H280" s="1"/>
    </row>
    <row r="281" spans="1:8" x14ac:dyDescent="0.25">
      <c r="A281" s="2">
        <v>278</v>
      </c>
      <c r="B281" s="3" t="s">
        <v>82</v>
      </c>
      <c r="C281" s="11"/>
      <c r="D281" s="9"/>
      <c r="E281" s="4"/>
      <c r="F281" s="45">
        <v>764.27</v>
      </c>
      <c r="G281" s="46">
        <f t="shared" si="4"/>
        <v>76.427000000000007</v>
      </c>
      <c r="H281" s="1"/>
    </row>
    <row r="282" spans="1:8" x14ac:dyDescent="0.25">
      <c r="A282" s="2">
        <v>279</v>
      </c>
      <c r="B282" s="3" t="s">
        <v>282</v>
      </c>
      <c r="C282" s="11"/>
      <c r="D282" s="9"/>
      <c r="E282" s="4"/>
      <c r="F282" s="45">
        <v>333.27</v>
      </c>
      <c r="G282" s="46">
        <f t="shared" si="4"/>
        <v>33.326999999999998</v>
      </c>
      <c r="H282" s="1"/>
    </row>
    <row r="283" spans="1:8" x14ac:dyDescent="0.25">
      <c r="A283" s="2">
        <v>280</v>
      </c>
      <c r="B283" s="3" t="s">
        <v>283</v>
      </c>
      <c r="C283" s="11"/>
      <c r="D283" s="9"/>
      <c r="E283" s="4"/>
      <c r="F283" s="45">
        <v>553.79999999999995</v>
      </c>
      <c r="G283" s="46">
        <f t="shared" si="4"/>
        <v>55.379999999999995</v>
      </c>
      <c r="H283" s="1"/>
    </row>
    <row r="284" spans="1:8" x14ac:dyDescent="0.25">
      <c r="A284" s="2">
        <v>281</v>
      </c>
      <c r="B284" s="3" t="s">
        <v>284</v>
      </c>
      <c r="C284" s="11"/>
      <c r="D284" s="9"/>
      <c r="E284" s="4"/>
      <c r="F284" s="45">
        <v>577.79999999999995</v>
      </c>
      <c r="G284" s="46">
        <f t="shared" si="4"/>
        <v>57.78</v>
      </c>
      <c r="H284" s="1"/>
    </row>
    <row r="285" spans="1:8" x14ac:dyDescent="0.25">
      <c r="A285" s="2">
        <v>282</v>
      </c>
      <c r="B285" s="3" t="s">
        <v>285</v>
      </c>
      <c r="C285" s="11"/>
      <c r="D285" s="9"/>
      <c r="E285" s="4"/>
      <c r="F285" s="45">
        <v>1026.8</v>
      </c>
      <c r="G285" s="46">
        <f t="shared" si="4"/>
        <v>102.68</v>
      </c>
      <c r="H285" s="1"/>
    </row>
    <row r="286" spans="1:8" x14ac:dyDescent="0.25">
      <c r="A286" s="2">
        <v>283</v>
      </c>
      <c r="B286" s="3" t="s">
        <v>286</v>
      </c>
      <c r="C286" s="11"/>
      <c r="D286" s="9"/>
      <c r="E286" s="4"/>
      <c r="F286" s="45">
        <v>1039.46</v>
      </c>
      <c r="G286" s="46">
        <f t="shared" si="4"/>
        <v>103.94600000000001</v>
      </c>
      <c r="H286" s="1"/>
    </row>
    <row r="287" spans="1:8" x14ac:dyDescent="0.25">
      <c r="A287" s="2">
        <v>284</v>
      </c>
      <c r="B287" s="6" t="s">
        <v>287</v>
      </c>
      <c r="C287" s="16"/>
      <c r="D287" s="22"/>
      <c r="E287" s="20"/>
      <c r="F287" s="45">
        <v>454.9</v>
      </c>
      <c r="G287" s="46">
        <f t="shared" si="4"/>
        <v>45.49</v>
      </c>
      <c r="H287" s="1"/>
    </row>
    <row r="288" spans="1:8" x14ac:dyDescent="0.25">
      <c r="A288" s="2">
        <v>285</v>
      </c>
      <c r="B288" s="3" t="s">
        <v>288</v>
      </c>
      <c r="C288" s="11"/>
      <c r="D288" s="9"/>
      <c r="E288" s="4"/>
      <c r="F288" s="45">
        <v>578.29999999999995</v>
      </c>
      <c r="G288" s="46">
        <f t="shared" si="4"/>
        <v>57.83</v>
      </c>
      <c r="H288" s="1"/>
    </row>
    <row r="289" spans="1:8" x14ac:dyDescent="0.25">
      <c r="A289" s="2">
        <v>286</v>
      </c>
      <c r="B289" s="3" t="s">
        <v>289</v>
      </c>
      <c r="C289" s="11"/>
      <c r="D289" s="9"/>
      <c r="E289" s="17"/>
      <c r="F289" s="45">
        <v>500.3</v>
      </c>
      <c r="G289" s="46">
        <f t="shared" si="4"/>
        <v>50.03</v>
      </c>
      <c r="H289" s="1"/>
    </row>
    <row r="290" spans="1:8" x14ac:dyDescent="0.25">
      <c r="A290" s="2">
        <v>287</v>
      </c>
      <c r="B290" s="3" t="s">
        <v>290</v>
      </c>
      <c r="C290" s="11"/>
      <c r="D290" s="9"/>
      <c r="E290" s="4"/>
      <c r="F290" s="45">
        <v>2027.2</v>
      </c>
      <c r="G290" s="46">
        <f t="shared" si="4"/>
        <v>202.72000000000003</v>
      </c>
      <c r="H290" s="1"/>
    </row>
    <row r="291" spans="1:8" x14ac:dyDescent="0.25">
      <c r="A291" s="2">
        <v>288</v>
      </c>
      <c r="B291" s="3" t="s">
        <v>291</v>
      </c>
      <c r="C291" s="4"/>
      <c r="D291" s="9"/>
      <c r="E291" s="4"/>
      <c r="F291" s="45">
        <v>508.7</v>
      </c>
      <c r="G291" s="46">
        <f t="shared" si="4"/>
        <v>50.870000000000005</v>
      </c>
      <c r="H291" s="1"/>
    </row>
    <row r="292" spans="1:8" x14ac:dyDescent="0.25">
      <c r="A292" s="2">
        <v>289</v>
      </c>
      <c r="B292" s="3" t="s">
        <v>83</v>
      </c>
      <c r="C292" s="11"/>
      <c r="D292" s="9"/>
      <c r="E292" s="4"/>
      <c r="F292" s="45">
        <v>556.5</v>
      </c>
      <c r="G292" s="46">
        <f t="shared" si="4"/>
        <v>55.650000000000006</v>
      </c>
      <c r="H292" s="1"/>
    </row>
    <row r="293" spans="1:8" x14ac:dyDescent="0.25">
      <c r="A293" s="2">
        <v>290</v>
      </c>
      <c r="B293" s="3" t="s">
        <v>292</v>
      </c>
      <c r="C293" s="11"/>
      <c r="D293" s="9"/>
      <c r="E293" s="4"/>
      <c r="F293" s="45">
        <v>727.8</v>
      </c>
      <c r="G293" s="46">
        <f t="shared" si="4"/>
        <v>72.78</v>
      </c>
      <c r="H293" s="1"/>
    </row>
    <row r="294" spans="1:8" ht="17.25" customHeight="1" x14ac:dyDescent="0.25">
      <c r="A294" s="2">
        <v>291</v>
      </c>
      <c r="B294" s="30" t="s">
        <v>293</v>
      </c>
      <c r="C294" s="13"/>
      <c r="D294" s="9"/>
      <c r="E294" s="15"/>
      <c r="F294" s="45">
        <v>917.96</v>
      </c>
      <c r="G294" s="46">
        <f t="shared" si="4"/>
        <v>91.796000000000006</v>
      </c>
      <c r="H294" s="1"/>
    </row>
    <row r="295" spans="1:8" x14ac:dyDescent="0.25">
      <c r="A295" s="2">
        <v>292</v>
      </c>
      <c r="B295" s="3" t="s">
        <v>294</v>
      </c>
      <c r="C295" s="11"/>
      <c r="D295" s="9"/>
      <c r="E295" s="17"/>
      <c r="F295" s="45">
        <v>366.5</v>
      </c>
      <c r="G295" s="46">
        <f t="shared" si="4"/>
        <v>36.65</v>
      </c>
      <c r="H295" s="1"/>
    </row>
    <row r="296" spans="1:8" x14ac:dyDescent="0.25">
      <c r="A296" s="2">
        <v>293</v>
      </c>
      <c r="B296" s="3" t="s">
        <v>295</v>
      </c>
      <c r="C296" s="11"/>
      <c r="D296" s="9"/>
      <c r="E296" s="4"/>
      <c r="F296" s="45">
        <v>2036</v>
      </c>
      <c r="G296" s="46">
        <f t="shared" si="4"/>
        <v>203.60000000000002</v>
      </c>
      <c r="H296" s="1"/>
    </row>
    <row r="297" spans="1:8" x14ac:dyDescent="0.25">
      <c r="A297" s="2">
        <v>294</v>
      </c>
      <c r="B297" s="3" t="s">
        <v>84</v>
      </c>
      <c r="C297" s="11"/>
      <c r="D297" s="9"/>
      <c r="E297" s="4"/>
      <c r="F297" s="45">
        <v>1361</v>
      </c>
      <c r="G297" s="46">
        <f t="shared" si="4"/>
        <v>136.1</v>
      </c>
      <c r="H297" s="1"/>
    </row>
    <row r="298" spans="1:8" x14ac:dyDescent="0.25">
      <c r="A298" s="2">
        <v>295</v>
      </c>
      <c r="B298" s="3" t="s">
        <v>296</v>
      </c>
      <c r="C298" s="11"/>
      <c r="D298" s="9"/>
      <c r="E298" s="4"/>
      <c r="F298" s="45">
        <v>1361</v>
      </c>
      <c r="G298" s="46">
        <f t="shared" si="4"/>
        <v>136.1</v>
      </c>
      <c r="H298" s="1"/>
    </row>
    <row r="299" spans="1:8" x14ac:dyDescent="0.25">
      <c r="A299" s="2">
        <v>296</v>
      </c>
      <c r="B299" s="3" t="s">
        <v>297</v>
      </c>
      <c r="C299" s="11"/>
      <c r="D299" s="9"/>
      <c r="E299" s="4"/>
      <c r="F299" s="45">
        <v>715</v>
      </c>
      <c r="G299" s="46">
        <f t="shared" si="4"/>
        <v>71.5</v>
      </c>
      <c r="H299" s="1"/>
    </row>
    <row r="300" spans="1:8" x14ac:dyDescent="0.25">
      <c r="A300" s="2">
        <v>297</v>
      </c>
      <c r="B300" s="7" t="s">
        <v>297</v>
      </c>
      <c r="C300" s="13"/>
      <c r="D300" s="14"/>
      <c r="E300" s="8"/>
      <c r="F300" s="47">
        <v>715</v>
      </c>
      <c r="G300" s="48">
        <f t="shared" si="4"/>
        <v>71.5</v>
      </c>
      <c r="H300" s="1"/>
    </row>
    <row r="301" spans="1:8" x14ac:dyDescent="0.25">
      <c r="A301" s="2">
        <v>298</v>
      </c>
      <c r="B301" s="3" t="s">
        <v>298</v>
      </c>
      <c r="C301" s="11"/>
      <c r="D301" s="9"/>
      <c r="E301" s="17"/>
      <c r="F301" s="45">
        <v>1188.8</v>
      </c>
      <c r="G301" s="46">
        <f t="shared" si="4"/>
        <v>118.88</v>
      </c>
      <c r="H301" s="1"/>
    </row>
    <row r="302" spans="1:8" x14ac:dyDescent="0.25">
      <c r="A302" s="2">
        <v>299</v>
      </c>
      <c r="B302" s="3" t="s">
        <v>299</v>
      </c>
      <c r="C302" s="11"/>
      <c r="D302" s="9"/>
      <c r="E302" s="4"/>
      <c r="F302" s="45">
        <v>687</v>
      </c>
      <c r="G302" s="46">
        <f t="shared" si="4"/>
        <v>68.7</v>
      </c>
      <c r="H302" s="1"/>
    </row>
    <row r="303" spans="1:8" x14ac:dyDescent="0.25">
      <c r="A303" s="2">
        <v>300</v>
      </c>
      <c r="B303" s="3" t="s">
        <v>300</v>
      </c>
      <c r="C303" s="11"/>
      <c r="D303" s="9"/>
      <c r="E303" s="17"/>
      <c r="F303" s="45">
        <v>1290.2</v>
      </c>
      <c r="G303" s="46">
        <f t="shared" si="4"/>
        <v>129.02000000000001</v>
      </c>
      <c r="H303" s="1"/>
    </row>
    <row r="304" spans="1:8" x14ac:dyDescent="0.25">
      <c r="A304" s="2">
        <v>301</v>
      </c>
      <c r="B304" s="3" t="s">
        <v>301</v>
      </c>
      <c r="C304" s="11"/>
      <c r="D304" s="9"/>
      <c r="E304" s="4"/>
      <c r="F304" s="45">
        <v>800.1</v>
      </c>
      <c r="G304" s="46">
        <f t="shared" si="4"/>
        <v>80.010000000000005</v>
      </c>
      <c r="H304" s="1"/>
    </row>
    <row r="305" spans="1:8" x14ac:dyDescent="0.25">
      <c r="A305" s="2">
        <v>302</v>
      </c>
      <c r="B305" s="3" t="s">
        <v>302</v>
      </c>
      <c r="C305" s="11"/>
      <c r="D305" s="9"/>
      <c r="E305" s="4"/>
      <c r="F305" s="45">
        <v>912</v>
      </c>
      <c r="G305" s="46">
        <f t="shared" si="4"/>
        <v>91.2</v>
      </c>
      <c r="H305" s="1"/>
    </row>
    <row r="306" spans="1:8" x14ac:dyDescent="0.25">
      <c r="A306" s="2">
        <v>303</v>
      </c>
      <c r="B306" s="3" t="s">
        <v>85</v>
      </c>
      <c r="C306" s="11"/>
      <c r="D306" s="9"/>
      <c r="E306" s="4"/>
      <c r="F306" s="45">
        <v>912.2</v>
      </c>
      <c r="G306" s="46">
        <f t="shared" si="4"/>
        <v>91.220000000000013</v>
      </c>
      <c r="H306" s="1"/>
    </row>
    <row r="307" spans="1:8" x14ac:dyDescent="0.25">
      <c r="A307" s="2">
        <v>304</v>
      </c>
      <c r="B307" s="3" t="s">
        <v>86</v>
      </c>
      <c r="C307" s="11"/>
      <c r="D307" s="18"/>
      <c r="E307" s="4"/>
      <c r="F307" s="45">
        <v>341</v>
      </c>
      <c r="G307" s="46">
        <f t="shared" si="4"/>
        <v>34.1</v>
      </c>
      <c r="H307" s="1"/>
    </row>
    <row r="308" spans="1:8" x14ac:dyDescent="0.25">
      <c r="A308" s="2">
        <v>305</v>
      </c>
      <c r="B308" s="3" t="s">
        <v>303</v>
      </c>
      <c r="C308" s="11"/>
      <c r="D308" s="9"/>
      <c r="E308" s="4"/>
      <c r="F308" s="45">
        <v>452.13</v>
      </c>
      <c r="G308" s="46">
        <f t="shared" si="4"/>
        <v>45.213000000000001</v>
      </c>
      <c r="H308" s="1"/>
    </row>
    <row r="309" spans="1:8" x14ac:dyDescent="0.25">
      <c r="A309" s="2">
        <v>306</v>
      </c>
      <c r="B309" s="3" t="s">
        <v>304</v>
      </c>
      <c r="C309" s="11"/>
      <c r="D309" s="9"/>
      <c r="E309" s="4"/>
      <c r="F309" s="45">
        <v>877.1</v>
      </c>
      <c r="G309" s="46">
        <f t="shared" si="4"/>
        <v>87.710000000000008</v>
      </c>
      <c r="H309" s="1"/>
    </row>
    <row r="310" spans="1:8" x14ac:dyDescent="0.25">
      <c r="A310" s="2">
        <v>307</v>
      </c>
      <c r="B310" s="3" t="s">
        <v>305</v>
      </c>
      <c r="C310" s="11"/>
      <c r="D310" s="9"/>
      <c r="E310" s="17"/>
      <c r="F310" s="45">
        <v>1037</v>
      </c>
      <c r="G310" s="46">
        <f t="shared" si="4"/>
        <v>103.7</v>
      </c>
      <c r="H310" s="1"/>
    </row>
    <row r="311" spans="1:8" x14ac:dyDescent="0.25">
      <c r="A311" s="2">
        <v>308</v>
      </c>
      <c r="B311" s="3" t="s">
        <v>306</v>
      </c>
      <c r="C311" s="11"/>
      <c r="D311" s="9"/>
      <c r="E311" s="4"/>
      <c r="F311" s="45">
        <v>707</v>
      </c>
      <c r="G311" s="46">
        <f t="shared" si="4"/>
        <v>70.7</v>
      </c>
      <c r="H311" s="1"/>
    </row>
    <row r="312" spans="1:8" x14ac:dyDescent="0.25">
      <c r="A312" s="2">
        <v>309</v>
      </c>
      <c r="B312" s="3" t="s">
        <v>307</v>
      </c>
      <c r="C312" s="11"/>
      <c r="D312" s="9"/>
      <c r="E312" s="17"/>
      <c r="F312" s="45">
        <v>777.7</v>
      </c>
      <c r="G312" s="46">
        <f t="shared" si="4"/>
        <v>77.77000000000001</v>
      </c>
      <c r="H312" s="1"/>
    </row>
    <row r="313" spans="1:8" x14ac:dyDescent="0.25">
      <c r="A313" s="55" t="s">
        <v>310</v>
      </c>
      <c r="B313" s="55"/>
      <c r="C313" s="55"/>
      <c r="D313" s="55"/>
      <c r="E313" s="55"/>
      <c r="F313" s="52">
        <v>283944.67</v>
      </c>
      <c r="G313" s="53">
        <f t="shared" si="4"/>
        <v>28394.467000000001</v>
      </c>
      <c r="H313" s="1"/>
    </row>
    <row r="314" spans="1:8" x14ac:dyDescent="0.25">
      <c r="F314" s="54"/>
      <c r="G314" s="54"/>
    </row>
    <row r="315" spans="1:8" x14ac:dyDescent="0.25">
      <c r="F315" s="54"/>
      <c r="G315" s="54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2018-12-24T12:02:37Z</dcterms:created>
  <dcterms:modified xsi:type="dcterms:W3CDTF">2018-12-24T13:48:38Z</dcterms:modified>
</cp:coreProperties>
</file>